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ource Data" sheetId="8" r:id="rId1"/>
    <sheet name="Greg's List" sheetId="4" r:id="rId2"/>
    <sheet name="Bogus" sheetId="9" r:id="rId3"/>
    <sheet name="1 Mo. Unplug" sheetId="5" r:id="rId4"/>
    <sheet name="2 Mos. Unplug" sheetId="6" r:id="rId5"/>
    <sheet name="3 Mos. Unplug" sheetId="7" r:id="rId6"/>
  </sheets>
  <calcPr calcId="145621"/>
</workbook>
</file>

<file path=xl/calcChain.xml><?xml version="1.0" encoding="utf-8"?>
<calcChain xmlns="http://schemas.openxmlformats.org/spreadsheetml/2006/main">
  <c r="E79" i="4" l="1"/>
  <c r="E78" i="4"/>
  <c r="O78" i="4" s="1"/>
  <c r="E77" i="4"/>
  <c r="J77" i="4" s="1"/>
  <c r="E76" i="4"/>
  <c r="G76" i="4" s="1"/>
  <c r="E75" i="4"/>
  <c r="L75" i="4" s="1"/>
  <c r="E74" i="4"/>
  <c r="M74" i="4" s="1"/>
  <c r="J73" i="4"/>
  <c r="E73" i="4"/>
  <c r="N73" i="4" s="1"/>
  <c r="E72" i="4"/>
  <c r="I72" i="4" s="1"/>
  <c r="L71" i="4"/>
  <c r="E71" i="4"/>
  <c r="N71" i="4" s="1"/>
  <c r="E70" i="4"/>
  <c r="E69" i="4"/>
  <c r="E68" i="4"/>
  <c r="L68" i="4" s="1"/>
  <c r="M67" i="4"/>
  <c r="E67" i="4"/>
  <c r="L67" i="4" s="1"/>
  <c r="E66" i="4"/>
  <c r="K66" i="4" s="1"/>
  <c r="E65" i="4"/>
  <c r="K65" i="4" s="1"/>
  <c r="E64" i="4"/>
  <c r="O64" i="4" s="1"/>
  <c r="E63" i="4"/>
  <c r="K62" i="4"/>
  <c r="E62" i="4"/>
  <c r="N62" i="4" s="1"/>
  <c r="K61" i="4"/>
  <c r="G61" i="4"/>
  <c r="F61" i="4"/>
  <c r="E61" i="4"/>
  <c r="M61" i="4" s="1"/>
  <c r="H60" i="4"/>
  <c r="E60" i="4"/>
  <c r="L60" i="4" s="1"/>
  <c r="E59" i="4"/>
  <c r="L59" i="4" s="1"/>
  <c r="E58" i="4"/>
  <c r="E57" i="4"/>
  <c r="J57" i="4" s="1"/>
  <c r="E56" i="4"/>
  <c r="K56" i="4" s="1"/>
  <c r="E55" i="4"/>
  <c r="M55" i="4" s="1"/>
  <c r="E54" i="4"/>
  <c r="J54" i="4" s="1"/>
  <c r="E53" i="4"/>
  <c r="K53" i="4" s="1"/>
  <c r="E52" i="4"/>
  <c r="G52" i="4" s="1"/>
  <c r="E51" i="4"/>
  <c r="M51" i="4" s="1"/>
  <c r="E50" i="4"/>
  <c r="K50" i="4" s="1"/>
  <c r="E49" i="4"/>
  <c r="E48" i="4"/>
  <c r="E47" i="4"/>
  <c r="E46" i="4"/>
  <c r="P46" i="4" s="1"/>
  <c r="E45" i="4"/>
  <c r="P45" i="4" s="1"/>
  <c r="E44" i="4"/>
  <c r="N44" i="4" s="1"/>
  <c r="E43" i="4"/>
  <c r="J43" i="4" s="1"/>
  <c r="E42" i="4"/>
  <c r="M42" i="4" s="1"/>
  <c r="E41" i="4"/>
  <c r="L41" i="4" s="1"/>
  <c r="E40" i="4"/>
  <c r="N40" i="4" s="1"/>
  <c r="E39" i="4"/>
  <c r="J39" i="4" s="1"/>
  <c r="G38" i="4"/>
  <c r="E38" i="4"/>
  <c r="M38" i="4" s="1"/>
  <c r="E37" i="4"/>
  <c r="E36" i="4"/>
  <c r="J36" i="4" s="1"/>
  <c r="E35" i="4"/>
  <c r="H34" i="4"/>
  <c r="E34" i="4"/>
  <c r="M34" i="4" s="1"/>
  <c r="E33" i="4"/>
  <c r="E32" i="4"/>
  <c r="I32" i="4" s="1"/>
  <c r="E31" i="4"/>
  <c r="F30" i="4"/>
  <c r="E30" i="4"/>
  <c r="P30" i="4" s="1"/>
  <c r="H29" i="4"/>
  <c r="E29" i="4"/>
  <c r="P29" i="4" s="1"/>
  <c r="E28" i="4"/>
  <c r="N28" i="4" s="1"/>
  <c r="E27" i="4"/>
  <c r="J27" i="4" s="1"/>
  <c r="E26" i="4"/>
  <c r="M26" i="4" s="1"/>
  <c r="E25" i="4"/>
  <c r="M25" i="4" s="1"/>
  <c r="E24" i="4"/>
  <c r="F23" i="4"/>
  <c r="E23" i="4"/>
  <c r="K23" i="4" s="1"/>
  <c r="E22" i="4"/>
  <c r="N22" i="4" s="1"/>
  <c r="E21" i="4"/>
  <c r="O21" i="4" s="1"/>
  <c r="H20" i="4"/>
  <c r="E20" i="4"/>
  <c r="M20" i="4" s="1"/>
  <c r="E19" i="4"/>
  <c r="N19" i="4" s="1"/>
  <c r="E18" i="4"/>
  <c r="E17" i="4"/>
  <c r="M17" i="4" s="1"/>
  <c r="E16" i="4"/>
  <c r="L16" i="4" s="1"/>
  <c r="E15" i="4"/>
  <c r="H14" i="4"/>
  <c r="E14" i="4"/>
  <c r="N14" i="4" s="1"/>
  <c r="E13" i="4"/>
  <c r="E12" i="4"/>
  <c r="N12" i="4" s="1"/>
  <c r="E11" i="4"/>
  <c r="E10" i="4"/>
  <c r="L10" i="4" s="1"/>
  <c r="E9" i="4"/>
  <c r="L9" i="4" s="1"/>
  <c r="E8" i="4"/>
  <c r="M8" i="4" s="1"/>
  <c r="E7" i="4"/>
  <c r="I7" i="4" s="1"/>
  <c r="E6" i="4"/>
  <c r="E5" i="4"/>
  <c r="O5" i="4" s="1"/>
  <c r="E4" i="4"/>
  <c r="E3" i="4"/>
  <c r="O3" i="4" s="1"/>
  <c r="I23" i="4" l="1"/>
  <c r="G26" i="4"/>
  <c r="K27" i="4"/>
  <c r="I29" i="4"/>
  <c r="J30" i="4"/>
  <c r="H38" i="4"/>
  <c r="M60" i="4"/>
  <c r="K77" i="4"/>
  <c r="G14" i="4"/>
  <c r="F20" i="4"/>
  <c r="H26" i="4"/>
  <c r="L29" i="4"/>
  <c r="K30" i="4"/>
  <c r="H64" i="4"/>
  <c r="N75" i="4"/>
  <c r="N26" i="4"/>
  <c r="L64" i="4"/>
  <c r="H9" i="4"/>
  <c r="K39" i="4"/>
  <c r="G42" i="4"/>
  <c r="H45" i="4"/>
  <c r="F46" i="4"/>
  <c r="L55" i="4"/>
  <c r="J66" i="4"/>
  <c r="I9" i="4"/>
  <c r="J14" i="4"/>
  <c r="H16" i="4"/>
  <c r="P26" i="4"/>
  <c r="F34" i="4"/>
  <c r="N34" i="4"/>
  <c r="N38" i="4"/>
  <c r="H42" i="4"/>
  <c r="K43" i="4"/>
  <c r="I45" i="4"/>
  <c r="J46" i="4"/>
  <c r="P61" i="4"/>
  <c r="J65" i="4"/>
  <c r="F75" i="4"/>
  <c r="I78" i="4"/>
  <c r="P42" i="4"/>
  <c r="L34" i="4"/>
  <c r="O14" i="4"/>
  <c r="I16" i="4"/>
  <c r="G34" i="4"/>
  <c r="P34" i="4"/>
  <c r="P38" i="4"/>
  <c r="N42" i="4"/>
  <c r="L45" i="4"/>
  <c r="K46" i="4"/>
  <c r="P65" i="4"/>
  <c r="F10" i="4"/>
  <c r="P18" i="4"/>
  <c r="J18" i="4"/>
  <c r="M31" i="4"/>
  <c r="N31" i="4"/>
  <c r="G31" i="4"/>
  <c r="F31" i="4"/>
  <c r="F3" i="4"/>
  <c r="M6" i="4"/>
  <c r="N6" i="4"/>
  <c r="H6" i="4"/>
  <c r="K10" i="4"/>
  <c r="G13" i="4"/>
  <c r="M13" i="4"/>
  <c r="H22" i="4"/>
  <c r="O22" i="4"/>
  <c r="G22" i="4"/>
  <c r="L25" i="4"/>
  <c r="I25" i="4"/>
  <c r="H25" i="4"/>
  <c r="O25" i="4"/>
  <c r="O31" i="4"/>
  <c r="M58" i="4"/>
  <c r="K58" i="4"/>
  <c r="F58" i="4"/>
  <c r="M69" i="4"/>
  <c r="P69" i="4"/>
  <c r="H69" i="4"/>
  <c r="N69" i="4"/>
  <c r="G69" i="4"/>
  <c r="L69" i="4"/>
  <c r="F69" i="4"/>
  <c r="I19" i="4"/>
  <c r="J22" i="4"/>
  <c r="G25" i="4"/>
  <c r="K69" i="4"/>
  <c r="N4" i="4"/>
  <c r="H4" i="4"/>
  <c r="F4" i="4"/>
  <c r="H10" i="4"/>
  <c r="N10" i="4"/>
  <c r="G10" i="4"/>
  <c r="M47" i="4"/>
  <c r="N47" i="4"/>
  <c r="G47" i="4"/>
  <c r="F47" i="4"/>
  <c r="P3" i="4"/>
  <c r="N3" i="4"/>
  <c r="G3" i="4"/>
  <c r="O47" i="4"/>
  <c r="N67" i="4"/>
  <c r="P77" i="4"/>
  <c r="M9" i="4"/>
  <c r="M16" i="4"/>
  <c r="K26" i="4"/>
  <c r="K38" i="4"/>
  <c r="J40" i="4"/>
  <c r="K42" i="4"/>
  <c r="O60" i="4"/>
  <c r="F62" i="4"/>
  <c r="F67" i="4"/>
  <c r="F71" i="4"/>
  <c r="F77" i="4"/>
  <c r="G9" i="4"/>
  <c r="O9" i="4"/>
  <c r="F16" i="4"/>
  <c r="N16" i="4"/>
  <c r="F26" i="4"/>
  <c r="L26" i="4"/>
  <c r="K34" i="4"/>
  <c r="F38" i="4"/>
  <c r="L38" i="4"/>
  <c r="F42" i="4"/>
  <c r="L42" i="4"/>
  <c r="G60" i="4"/>
  <c r="L61" i="4"/>
  <c r="G62" i="4"/>
  <c r="G64" i="4"/>
  <c r="F65" i="4"/>
  <c r="F66" i="4"/>
  <c r="H67" i="4"/>
  <c r="H71" i="4"/>
  <c r="H73" i="4"/>
  <c r="G78" i="4"/>
  <c r="K7" i="4"/>
  <c r="N11" i="4"/>
  <c r="F11" i="4"/>
  <c r="O57" i="4"/>
  <c r="J70" i="4"/>
  <c r="I70" i="4"/>
  <c r="J6" i="4"/>
  <c r="F7" i="4"/>
  <c r="M18" i="4"/>
  <c r="L18" i="4"/>
  <c r="G18" i="4"/>
  <c r="L33" i="4"/>
  <c r="I33" i="4"/>
  <c r="H33" i="4"/>
  <c r="M35" i="4"/>
  <c r="O35" i="4"/>
  <c r="G35" i="4"/>
  <c r="N35" i="4"/>
  <c r="F35" i="4"/>
  <c r="N49" i="4"/>
  <c r="J49" i="4"/>
  <c r="H49" i="4"/>
  <c r="I51" i="4"/>
  <c r="N51" i="4"/>
  <c r="H51" i="4"/>
  <c r="M53" i="4"/>
  <c r="N53" i="4"/>
  <c r="H53" i="4"/>
  <c r="L53" i="4"/>
  <c r="G53" i="4"/>
  <c r="O53" i="4"/>
  <c r="H57" i="4"/>
  <c r="N70" i="4"/>
  <c r="I74" i="4"/>
  <c r="N74" i="4"/>
  <c r="G74" i="4"/>
  <c r="O79" i="4"/>
  <c r="P79" i="4"/>
  <c r="H79" i="4"/>
  <c r="N79" i="4"/>
  <c r="F79" i="4"/>
  <c r="J3" i="4"/>
  <c r="L4" i="4"/>
  <c r="I5" i="4"/>
  <c r="F6" i="4"/>
  <c r="K6" i="4"/>
  <c r="P6" i="4"/>
  <c r="G7" i="4"/>
  <c r="N7" i="4"/>
  <c r="M10" i="4"/>
  <c r="O10" i="4"/>
  <c r="J10" i="4"/>
  <c r="P10" i="4"/>
  <c r="K11" i="4"/>
  <c r="I12" i="4"/>
  <c r="M14" i="4"/>
  <c r="P14" i="4"/>
  <c r="K14" i="4"/>
  <c r="F14" i="4"/>
  <c r="L14" i="4"/>
  <c r="F18" i="4"/>
  <c r="N18" i="4"/>
  <c r="N20" i="4"/>
  <c r="L20" i="4"/>
  <c r="M22" i="4"/>
  <c r="P22" i="4"/>
  <c r="K22" i="4"/>
  <c r="F22" i="4"/>
  <c r="L22" i="4"/>
  <c r="N23" i="4"/>
  <c r="G23" i="4"/>
  <c r="M23" i="4"/>
  <c r="M27" i="4"/>
  <c r="O27" i="4"/>
  <c r="G27" i="4"/>
  <c r="N27" i="4"/>
  <c r="F27" i="4"/>
  <c r="J28" i="4"/>
  <c r="I28" i="4"/>
  <c r="F28" i="4"/>
  <c r="M30" i="4"/>
  <c r="N30" i="4"/>
  <c r="H30" i="4"/>
  <c r="L30" i="4"/>
  <c r="G30" i="4"/>
  <c r="O30" i="4"/>
  <c r="P33" i="4"/>
  <c r="J35" i="4"/>
  <c r="M39" i="4"/>
  <c r="O39" i="4"/>
  <c r="G39" i="4"/>
  <c r="N39" i="4"/>
  <c r="F39" i="4"/>
  <c r="I40" i="4"/>
  <c r="F40" i="4"/>
  <c r="M43" i="4"/>
  <c r="O43" i="4"/>
  <c r="G43" i="4"/>
  <c r="N43" i="4"/>
  <c r="F43" i="4"/>
  <c r="J44" i="4"/>
  <c r="I44" i="4"/>
  <c r="F44" i="4"/>
  <c r="M46" i="4"/>
  <c r="N46" i="4"/>
  <c r="H46" i="4"/>
  <c r="L46" i="4"/>
  <c r="G46" i="4"/>
  <c r="O46" i="4"/>
  <c r="F51" i="4"/>
  <c r="L52" i="4"/>
  <c r="K52" i="4"/>
  <c r="F53" i="4"/>
  <c r="P53" i="4"/>
  <c r="N55" i="4"/>
  <c r="H55" i="4"/>
  <c r="F55" i="4"/>
  <c r="I58" i="4"/>
  <c r="N58" i="4"/>
  <c r="G58" i="4"/>
  <c r="F74" i="4"/>
  <c r="O75" i="4"/>
  <c r="J75" i="4"/>
  <c r="P75" i="4"/>
  <c r="H75" i="4"/>
  <c r="M77" i="4"/>
  <c r="N77" i="4"/>
  <c r="H77" i="4"/>
  <c r="L77" i="4"/>
  <c r="G77" i="4"/>
  <c r="O77" i="4"/>
  <c r="J79" i="4"/>
  <c r="M57" i="4"/>
  <c r="L57" i="4"/>
  <c r="G57" i="4"/>
  <c r="P57" i="4"/>
  <c r="K57" i="4"/>
  <c r="F57" i="4"/>
  <c r="O72" i="4"/>
  <c r="K72" i="4"/>
  <c r="O6" i="4"/>
  <c r="M7" i="4"/>
  <c r="G11" i="4"/>
  <c r="O13" i="4"/>
  <c r="L13" i="4"/>
  <c r="K18" i="4"/>
  <c r="K3" i="4"/>
  <c r="M4" i="4"/>
  <c r="G6" i="4"/>
  <c r="L6" i="4"/>
  <c r="M11" i="4"/>
  <c r="H13" i="4"/>
  <c r="H18" i="4"/>
  <c r="O18" i="4"/>
  <c r="L21" i="4"/>
  <c r="I21" i="4"/>
  <c r="K35" i="4"/>
  <c r="L51" i="4"/>
  <c r="J53" i="4"/>
  <c r="N57" i="4"/>
  <c r="M65" i="4"/>
  <c r="N65" i="4"/>
  <c r="H65" i="4"/>
  <c r="L65" i="4"/>
  <c r="G65" i="4"/>
  <c r="O65" i="4"/>
  <c r="M73" i="4"/>
  <c r="L73" i="4"/>
  <c r="G73" i="4"/>
  <c r="P73" i="4"/>
  <c r="K73" i="4"/>
  <c r="F73" i="4"/>
  <c r="O73" i="4"/>
  <c r="K74" i="4"/>
  <c r="O76" i="4"/>
  <c r="M76" i="4"/>
  <c r="L79" i="4"/>
  <c r="J26" i="4"/>
  <c r="O26" i="4"/>
  <c r="J31" i="4"/>
  <c r="J34" i="4"/>
  <c r="O34" i="4"/>
  <c r="J38" i="4"/>
  <c r="O38" i="4"/>
  <c r="J42" i="4"/>
  <c r="O42" i="4"/>
  <c r="J47" i="4"/>
  <c r="I60" i="4"/>
  <c r="H61" i="4"/>
  <c r="N61" i="4"/>
  <c r="M62" i="4"/>
  <c r="M64" i="4"/>
  <c r="I67" i="4"/>
  <c r="J69" i="4"/>
  <c r="O69" i="4"/>
  <c r="M71" i="4"/>
  <c r="K78" i="4"/>
  <c r="K31" i="4"/>
  <c r="K47" i="4"/>
  <c r="J61" i="4"/>
  <c r="O61" i="4"/>
  <c r="J8" i="4"/>
  <c r="P15" i="4"/>
  <c r="L15" i="4"/>
  <c r="H15" i="4"/>
  <c r="K17" i="4"/>
  <c r="O24" i="4"/>
  <c r="K24" i="4"/>
  <c r="G24" i="4"/>
  <c r="M32" i="4"/>
  <c r="O37" i="4"/>
  <c r="K37" i="4"/>
  <c r="G37" i="4"/>
  <c r="N37" i="4"/>
  <c r="J37" i="4"/>
  <c r="F37" i="4"/>
  <c r="M37" i="4"/>
  <c r="P48" i="4"/>
  <c r="L48" i="4"/>
  <c r="H48" i="4"/>
  <c r="O48" i="4"/>
  <c r="K48" i="4"/>
  <c r="G48" i="4"/>
  <c r="O54" i="4"/>
  <c r="P56" i="4"/>
  <c r="O63" i="4"/>
  <c r="K63" i="4"/>
  <c r="G63" i="4"/>
  <c r="M63" i="4"/>
  <c r="H63" i="4"/>
  <c r="L63" i="4"/>
  <c r="F63" i="4"/>
  <c r="P63" i="4"/>
  <c r="N5" i="4"/>
  <c r="J5" i="4"/>
  <c r="F5" i="4"/>
  <c r="P5" i="4"/>
  <c r="O12" i="4"/>
  <c r="K12" i="4"/>
  <c r="G12" i="4"/>
  <c r="J12" i="4"/>
  <c r="P12" i="4"/>
  <c r="K15" i="4"/>
  <c r="G17" i="4"/>
  <c r="P19" i="4"/>
  <c r="L19" i="4"/>
  <c r="H19" i="4"/>
  <c r="K21" i="4"/>
  <c r="F32" i="4"/>
  <c r="P36" i="4"/>
  <c r="L36" i="4"/>
  <c r="H36" i="4"/>
  <c r="O36" i="4"/>
  <c r="K36" i="4"/>
  <c r="G36" i="4"/>
  <c r="M36" i="4"/>
  <c r="H37" i="4"/>
  <c r="P37" i="4"/>
  <c r="O41" i="4"/>
  <c r="K41" i="4"/>
  <c r="G41" i="4"/>
  <c r="N41" i="4"/>
  <c r="J41" i="4"/>
  <c r="F41" i="4"/>
  <c r="M41" i="4"/>
  <c r="F48" i="4"/>
  <c r="N48" i="4"/>
  <c r="P50" i="4"/>
  <c r="L50" i="4"/>
  <c r="H50" i="4"/>
  <c r="N50" i="4"/>
  <c r="I50" i="4"/>
  <c r="M50" i="4"/>
  <c r="G50" i="4"/>
  <c r="O50" i="4"/>
  <c r="I54" i="4"/>
  <c r="I56" i="4"/>
  <c r="O59" i="4"/>
  <c r="K59" i="4"/>
  <c r="G59" i="4"/>
  <c r="N59" i="4"/>
  <c r="I59" i="4"/>
  <c r="M59" i="4"/>
  <c r="H59" i="4"/>
  <c r="P59" i="4"/>
  <c r="I63" i="4"/>
  <c r="N68" i="4"/>
  <c r="J68" i="4"/>
  <c r="F68" i="4"/>
  <c r="O68" i="4"/>
  <c r="I68" i="4"/>
  <c r="M68" i="4"/>
  <c r="H68" i="4"/>
  <c r="P68" i="4"/>
  <c r="H3" i="4"/>
  <c r="L3" i="4"/>
  <c r="I4" i="4"/>
  <c r="G5" i="4"/>
  <c r="L5" i="4"/>
  <c r="P7" i="4"/>
  <c r="L7" i="4"/>
  <c r="H7" i="4"/>
  <c r="J7" i="4"/>
  <c r="O7" i="4"/>
  <c r="H8" i="4"/>
  <c r="N9" i="4"/>
  <c r="J9" i="4"/>
  <c r="F9" i="4"/>
  <c r="K9" i="4"/>
  <c r="P9" i="4"/>
  <c r="I11" i="4"/>
  <c r="F12" i="4"/>
  <c r="L12" i="4"/>
  <c r="I13" i="4"/>
  <c r="G15" i="4"/>
  <c r="M15" i="4"/>
  <c r="O16" i="4"/>
  <c r="K16" i="4"/>
  <c r="G16" i="4"/>
  <c r="J16" i="4"/>
  <c r="P16" i="4"/>
  <c r="H17" i="4"/>
  <c r="F19" i="4"/>
  <c r="K19" i="4"/>
  <c r="I20" i="4"/>
  <c r="G21" i="4"/>
  <c r="P23" i="4"/>
  <c r="L23" i="4"/>
  <c r="H23" i="4"/>
  <c r="J23" i="4"/>
  <c r="O23" i="4"/>
  <c r="H24" i="4"/>
  <c r="M24" i="4"/>
  <c r="N25" i="4"/>
  <c r="J25" i="4"/>
  <c r="F25" i="4"/>
  <c r="K25" i="4"/>
  <c r="P25" i="4"/>
  <c r="O29" i="4"/>
  <c r="K29" i="4"/>
  <c r="G29" i="4"/>
  <c r="N29" i="4"/>
  <c r="J29" i="4"/>
  <c r="F29" i="4"/>
  <c r="M29" i="4"/>
  <c r="F36" i="4"/>
  <c r="N36" i="4"/>
  <c r="I37" i="4"/>
  <c r="P40" i="4"/>
  <c r="L40" i="4"/>
  <c r="H40" i="4"/>
  <c r="O40" i="4"/>
  <c r="K40" i="4"/>
  <c r="G40" i="4"/>
  <c r="M40" i="4"/>
  <c r="H41" i="4"/>
  <c r="P41" i="4"/>
  <c r="O45" i="4"/>
  <c r="K45" i="4"/>
  <c r="G45" i="4"/>
  <c r="N45" i="4"/>
  <c r="J45" i="4"/>
  <c r="F45" i="4"/>
  <c r="M45" i="4"/>
  <c r="I48" i="4"/>
  <c r="F50" i="4"/>
  <c r="F59" i="4"/>
  <c r="J63" i="4"/>
  <c r="G68" i="4"/>
  <c r="P70" i="4"/>
  <c r="L70" i="4"/>
  <c r="H70" i="4"/>
  <c r="M70" i="4"/>
  <c r="G70" i="4"/>
  <c r="K70" i="4"/>
  <c r="F70" i="4"/>
  <c r="O70" i="4"/>
  <c r="N72" i="4"/>
  <c r="J72" i="4"/>
  <c r="F72" i="4"/>
  <c r="M72" i="4"/>
  <c r="H72" i="4"/>
  <c r="L72" i="4"/>
  <c r="G72" i="4"/>
  <c r="P72" i="4"/>
  <c r="O8" i="4"/>
  <c r="K8" i="4"/>
  <c r="G8" i="4"/>
  <c r="P8" i="4"/>
  <c r="J15" i="4"/>
  <c r="O15" i="4"/>
  <c r="N17" i="4"/>
  <c r="J17" i="4"/>
  <c r="F17" i="4"/>
  <c r="P17" i="4"/>
  <c r="J24" i="4"/>
  <c r="P24" i="4"/>
  <c r="P32" i="4"/>
  <c r="L32" i="4"/>
  <c r="H32" i="4"/>
  <c r="O32" i="4"/>
  <c r="K32" i="4"/>
  <c r="G32" i="4"/>
  <c r="M48" i="4"/>
  <c r="P54" i="4"/>
  <c r="L54" i="4"/>
  <c r="H54" i="4"/>
  <c r="M54" i="4"/>
  <c r="G54" i="4"/>
  <c r="K54" i="4"/>
  <c r="F54" i="4"/>
  <c r="N56" i="4"/>
  <c r="J56" i="4"/>
  <c r="F56" i="4"/>
  <c r="M56" i="4"/>
  <c r="H56" i="4"/>
  <c r="L56" i="4"/>
  <c r="G56" i="4"/>
  <c r="K5" i="4"/>
  <c r="F8" i="4"/>
  <c r="L8" i="4"/>
  <c r="F15" i="4"/>
  <c r="L17" i="4"/>
  <c r="J19" i="4"/>
  <c r="O19" i="4"/>
  <c r="N21" i="4"/>
  <c r="J21" i="4"/>
  <c r="F21" i="4"/>
  <c r="P21" i="4"/>
  <c r="F24" i="4"/>
  <c r="L24" i="4"/>
  <c r="N32" i="4"/>
  <c r="I3" i="4"/>
  <c r="M3" i="4"/>
  <c r="O4" i="4"/>
  <c r="K4" i="4"/>
  <c r="G4" i="4"/>
  <c r="J4" i="4"/>
  <c r="P4" i="4"/>
  <c r="H5" i="4"/>
  <c r="M5" i="4"/>
  <c r="I8" i="4"/>
  <c r="N8" i="4"/>
  <c r="P11" i="4"/>
  <c r="L11" i="4"/>
  <c r="H11" i="4"/>
  <c r="J11" i="4"/>
  <c r="O11" i="4"/>
  <c r="H12" i="4"/>
  <c r="M12" i="4"/>
  <c r="N13" i="4"/>
  <c r="J13" i="4"/>
  <c r="F13" i="4"/>
  <c r="K13" i="4"/>
  <c r="P13" i="4"/>
  <c r="I15" i="4"/>
  <c r="N15" i="4"/>
  <c r="I17" i="4"/>
  <c r="O17" i="4"/>
  <c r="G19" i="4"/>
  <c r="M19" i="4"/>
  <c r="O20" i="4"/>
  <c r="K20" i="4"/>
  <c r="G20" i="4"/>
  <c r="J20" i="4"/>
  <c r="P20" i="4"/>
  <c r="H21" i="4"/>
  <c r="M21" i="4"/>
  <c r="I24" i="4"/>
  <c r="N24" i="4"/>
  <c r="P28" i="4"/>
  <c r="L28" i="4"/>
  <c r="H28" i="4"/>
  <c r="O28" i="4"/>
  <c r="K28" i="4"/>
  <c r="G28" i="4"/>
  <c r="M28" i="4"/>
  <c r="J32" i="4"/>
  <c r="O33" i="4"/>
  <c r="K33" i="4"/>
  <c r="G33" i="4"/>
  <c r="N33" i="4"/>
  <c r="J33" i="4"/>
  <c r="F33" i="4"/>
  <c r="M33" i="4"/>
  <c r="I36" i="4"/>
  <c r="L37" i="4"/>
  <c r="I41" i="4"/>
  <c r="P44" i="4"/>
  <c r="L44" i="4"/>
  <c r="H44" i="4"/>
  <c r="O44" i="4"/>
  <c r="K44" i="4"/>
  <c r="G44" i="4"/>
  <c r="M44" i="4"/>
  <c r="J48" i="4"/>
  <c r="M49" i="4"/>
  <c r="I49" i="4"/>
  <c r="L49" i="4"/>
  <c r="G49" i="4"/>
  <c r="P49" i="4"/>
  <c r="K49" i="4"/>
  <c r="F49" i="4"/>
  <c r="O49" i="4"/>
  <c r="J50" i="4"/>
  <c r="N52" i="4"/>
  <c r="J52" i="4"/>
  <c r="F52" i="4"/>
  <c r="O52" i="4"/>
  <c r="I52" i="4"/>
  <c r="M52" i="4"/>
  <c r="H52" i="4"/>
  <c r="P52" i="4"/>
  <c r="N54" i="4"/>
  <c r="O56" i="4"/>
  <c r="J59" i="4"/>
  <c r="N63" i="4"/>
  <c r="P66" i="4"/>
  <c r="L66" i="4"/>
  <c r="H66" i="4"/>
  <c r="N66" i="4"/>
  <c r="I66" i="4"/>
  <c r="M66" i="4"/>
  <c r="G66" i="4"/>
  <c r="O66" i="4"/>
  <c r="K68" i="4"/>
  <c r="N76" i="4"/>
  <c r="J76" i="4"/>
  <c r="F76" i="4"/>
  <c r="P76" i="4"/>
  <c r="L76" i="4"/>
  <c r="H76" i="4"/>
  <c r="K76" i="4"/>
  <c r="I76" i="4"/>
  <c r="I6" i="4"/>
  <c r="I10" i="4"/>
  <c r="I14" i="4"/>
  <c r="I18" i="4"/>
  <c r="I22" i="4"/>
  <c r="I26" i="4"/>
  <c r="H27" i="4"/>
  <c r="L27" i="4"/>
  <c r="P27" i="4"/>
  <c r="I30" i="4"/>
  <c r="H31" i="4"/>
  <c r="L31" i="4"/>
  <c r="P31" i="4"/>
  <c r="I34" i="4"/>
  <c r="H35" i="4"/>
  <c r="L35" i="4"/>
  <c r="P35" i="4"/>
  <c r="I38" i="4"/>
  <c r="H39" i="4"/>
  <c r="L39" i="4"/>
  <c r="P39" i="4"/>
  <c r="I42" i="4"/>
  <c r="H43" i="4"/>
  <c r="L43" i="4"/>
  <c r="P43" i="4"/>
  <c r="I46" i="4"/>
  <c r="H47" i="4"/>
  <c r="L47" i="4"/>
  <c r="P47" i="4"/>
  <c r="O51" i="4"/>
  <c r="K51" i="4"/>
  <c r="G51" i="4"/>
  <c r="J51" i="4"/>
  <c r="P51" i="4"/>
  <c r="I55" i="4"/>
  <c r="P58" i="4"/>
  <c r="L58" i="4"/>
  <c r="H58" i="4"/>
  <c r="J58" i="4"/>
  <c r="O58" i="4"/>
  <c r="N60" i="4"/>
  <c r="J60" i="4"/>
  <c r="F60" i="4"/>
  <c r="K60" i="4"/>
  <c r="P60" i="4"/>
  <c r="I62" i="4"/>
  <c r="I64" i="4"/>
  <c r="O67" i="4"/>
  <c r="K67" i="4"/>
  <c r="G67" i="4"/>
  <c r="J67" i="4"/>
  <c r="P67" i="4"/>
  <c r="I71" i="4"/>
  <c r="P74" i="4"/>
  <c r="L74" i="4"/>
  <c r="H74" i="4"/>
  <c r="J74" i="4"/>
  <c r="O74" i="4"/>
  <c r="P78" i="4"/>
  <c r="L78" i="4"/>
  <c r="H78" i="4"/>
  <c r="N78" i="4"/>
  <c r="J78" i="4"/>
  <c r="F78" i="4"/>
  <c r="M78" i="4"/>
  <c r="I27" i="4"/>
  <c r="I31" i="4"/>
  <c r="I35" i="4"/>
  <c r="I39" i="4"/>
  <c r="I43" i="4"/>
  <c r="I47" i="4"/>
  <c r="O55" i="4"/>
  <c r="K55" i="4"/>
  <c r="G55" i="4"/>
  <c r="J55" i="4"/>
  <c r="P55" i="4"/>
  <c r="P62" i="4"/>
  <c r="L62" i="4"/>
  <c r="H62" i="4"/>
  <c r="J62" i="4"/>
  <c r="O62" i="4"/>
  <c r="N64" i="4"/>
  <c r="J64" i="4"/>
  <c r="F64" i="4"/>
  <c r="K64" i="4"/>
  <c r="P64" i="4"/>
  <c r="O71" i="4"/>
  <c r="K71" i="4"/>
  <c r="G71" i="4"/>
  <c r="J71" i="4"/>
  <c r="P71" i="4"/>
  <c r="I75" i="4"/>
  <c r="M75" i="4"/>
  <c r="I79" i="4"/>
  <c r="M79" i="4"/>
  <c r="I53" i="4"/>
  <c r="I57" i="4"/>
  <c r="I61" i="4"/>
  <c r="I65" i="4"/>
  <c r="I69" i="4"/>
  <c r="I73" i="4"/>
  <c r="G75" i="4"/>
  <c r="K75" i="4"/>
  <c r="I77" i="4"/>
  <c r="G79" i="4"/>
  <c r="K79" i="4"/>
</calcChain>
</file>

<file path=xl/sharedStrings.xml><?xml version="1.0" encoding="utf-8"?>
<sst xmlns="http://schemas.openxmlformats.org/spreadsheetml/2006/main" count="139" uniqueCount="37">
  <si>
    <t>Month #</t>
  </si>
  <si>
    <t>START DATE</t>
  </si>
  <si>
    <t>END DATE</t>
  </si>
  <si>
    <t>COST</t>
  </si>
  <si>
    <t>Total</t>
  </si>
  <si>
    <t>Month</t>
  </si>
  <si>
    <t>People</t>
  </si>
  <si>
    <t>Unplug</t>
  </si>
  <si>
    <t>kWh</t>
  </si>
  <si>
    <t>SUMMARY OUTPUT</t>
  </si>
  <si>
    <t>Regression Statistics</t>
  </si>
  <si>
    <t>Multiple R</t>
  </si>
  <si>
    <t>R Square</t>
  </si>
  <si>
    <t>Adjusted R Square</t>
  </si>
  <si>
    <t>Standard Error</t>
  </si>
  <si>
    <t>Observations</t>
  </si>
  <si>
    <t>ANOVA</t>
  </si>
  <si>
    <t>df</t>
  </si>
  <si>
    <t>SS</t>
  </si>
  <si>
    <t>MS</t>
  </si>
  <si>
    <t>F</t>
  </si>
  <si>
    <t>Significance F</t>
  </si>
  <si>
    <t>Regression</t>
  </si>
  <si>
    <t>Residual</t>
  </si>
  <si>
    <t>Coefficients</t>
  </si>
  <si>
    <t>t Stat</t>
  </si>
  <si>
    <t>P-value</t>
  </si>
  <si>
    <t>Lower 95%</t>
  </si>
  <si>
    <t>Upper 95%</t>
  </si>
  <si>
    <t>Lower 95.0%</t>
  </si>
  <si>
    <t>Upper 95.0%</t>
  </si>
  <si>
    <t>Intercept</t>
  </si>
  <si>
    <t>RESIDUAL OUTPUT</t>
  </si>
  <si>
    <t>Observation</t>
  </si>
  <si>
    <t>Residuals</t>
  </si>
  <si>
    <t>Standard Residuals</t>
  </si>
  <si>
    <t>Predicted kWh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</si>
</sst>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_);[Red]\(&quot;$&quot;#,##0.00\)"/>
  </numFmts>
  <fonts count="2" x14ac:knownFonts="1">
    <font>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right/>
      <top style="medium">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Fill="1"/>
    <xf numFmtId="14" fontId="0" fillId="0" borderId="0" xfId="0" applyNumberFormat="1"/>
    <xf numFmtId="8" fontId="0" fillId="0" borderId="0" xfId="0" applyNumberFormat="1"/>
    <xf numFmtId="0" fontId="1" fillId="0" borderId="1" xfId="0" applyFont="1" applyFill="1" applyBorder="1" applyAlignment="1">
      <alignment horizontal="centerContinuous"/>
    </xf>
    <xf numFmtId="0" fontId="0" fillId="0" borderId="0" xfId="0" applyFill="1" applyBorder="1" applyAlignment="1"/>
    <xf numFmtId="0" fontId="0" fillId="0" borderId="2" xfId="0" applyFill="1" applyBorder="1" applyAlignment="1"/>
    <xf numFmtId="0" fontId="1" fillId="0" borderId="1" xfId="0" applyFont="1" applyFill="1" applyBorder="1" applyAlignment="1">
      <alignment horizontal="center"/>
    </xf>
    <xf numFmtId="0" fontId="0" fillId="2" borderId="3" xfId="0" applyFill="1" applyBorder="1" applyAlignment="1">
      <alignment horizontal="center"/>
    </xf>
    <xf numFmtId="0" fontId="0" fillId="2" borderId="3" xfId="0" applyFill="1" applyBorder="1"/>
    <xf numFmtId="0" fontId="0" fillId="2" borderId="0" xfId="0" applyFill="1" applyBorder="1" applyAlignment="1"/>
    <xf numFmtId="0" fontId="0" fillId="2" borderId="2" xfId="0" applyFill="1" applyBorder="1" applyAlignme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18</xdr:col>
      <xdr:colOff>247650</xdr:colOff>
      <xdr:row>0</xdr:row>
      <xdr:rowOff>47625</xdr:rowOff>
    </xdr:from>
    <xdr:to>
      <xdr:col>23</xdr:col>
      <xdr:colOff>409575</xdr:colOff>
      <xdr:row>9</xdr:row>
      <xdr:rowOff>114300</xdr:rowOff>
    </xdr:to>
    <xdr:sp macro="" textlink="">
      <xdr:nvSpPr>
        <xdr:cNvPr id="3" name="TextBox 2"/>
        <xdr:cNvSpPr txBox="1"/>
      </xdr:nvSpPr>
      <xdr:spPr>
        <a:xfrm>
          <a:off x="6372225" y="47625"/>
          <a:ext cx="3209925" cy="178117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Because electricity</a:t>
          </a:r>
          <a:r>
            <a:rPr lang="en-US" sz="1100" baseline="0"/>
            <a:t> usage is quite seasonal (e.g. you might use a lot more electricity for lighting in winter than you would in summer), we need to account for seasonality.  </a:t>
          </a:r>
        </a:p>
        <a:p>
          <a:endParaRPr lang="en-US" sz="1100" baseline="0"/>
        </a:p>
        <a:p>
          <a:r>
            <a:rPr lang="en-US" sz="1100" baseline="0"/>
            <a:t>I have used binary variables for each month, leaving out December as my base month.  Some of you might appreciate the "if statement" I have used as a shortcut.  </a:t>
          </a:r>
        </a:p>
        <a:p>
          <a:endParaRPr lang="en-US" sz="1100" baseline="0"/>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447675</xdr:colOff>
      <xdr:row>0</xdr:row>
      <xdr:rowOff>142875</xdr:rowOff>
    </xdr:from>
    <xdr:to>
      <xdr:col>9</xdr:col>
      <xdr:colOff>9525</xdr:colOff>
      <xdr:row>9</xdr:row>
      <xdr:rowOff>47625</xdr:rowOff>
    </xdr:to>
    <xdr:sp macro="" textlink="">
      <xdr:nvSpPr>
        <xdr:cNvPr id="2" name="TextBox 1"/>
        <xdr:cNvSpPr txBox="1"/>
      </xdr:nvSpPr>
      <xdr:spPr>
        <a:xfrm>
          <a:off x="2600325" y="142875"/>
          <a:ext cx="4476750" cy="16383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Although I did</a:t>
          </a:r>
          <a:r>
            <a:rPr lang="en-US" sz="1100" baseline="0"/>
            <a:t> not get a great R^2 score, accounting for a mere 45.66% variance of the kWh, the very low Significance F suggests that we're still better off using this model than using simple averages.  </a:t>
          </a:r>
        </a:p>
        <a:p>
          <a:endParaRPr lang="en-US" sz="1100" baseline="0"/>
        </a:p>
        <a:p>
          <a:r>
            <a:rPr lang="en-US" sz="1100" baseline="0"/>
            <a:t>Nevertheless, our primary concern is whether unplugging (the experimental variable) has made a significant change.  Let us look below.</a:t>
          </a:r>
          <a:endParaRPr lang="en-US" sz="1100"/>
        </a:p>
      </xdr:txBody>
    </xdr:sp>
    <xdr:clientData/>
  </xdr:twoCellAnchor>
  <xdr:twoCellAnchor>
    <xdr:from>
      <xdr:col>2</xdr:col>
      <xdr:colOff>581025</xdr:colOff>
      <xdr:row>30</xdr:row>
      <xdr:rowOff>47624</xdr:rowOff>
    </xdr:from>
    <xdr:to>
      <xdr:col>8</xdr:col>
      <xdr:colOff>266700</xdr:colOff>
      <xdr:row>51</xdr:row>
      <xdr:rowOff>161925</xdr:rowOff>
    </xdr:to>
    <xdr:sp macro="" textlink="">
      <xdr:nvSpPr>
        <xdr:cNvPr id="3" name="TextBox 2"/>
        <xdr:cNvSpPr txBox="1"/>
      </xdr:nvSpPr>
      <xdr:spPr>
        <a:xfrm>
          <a:off x="2733675" y="5819774"/>
          <a:ext cx="3990975" cy="412432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People</a:t>
          </a:r>
          <a:r>
            <a:rPr lang="en-US" sz="1100"/>
            <a:t>:  1 more person </a:t>
          </a:r>
          <a:r>
            <a:rPr lang="en-US" sz="1100" i="1"/>
            <a:t>decreases </a:t>
          </a:r>
          <a:r>
            <a:rPr lang="en-US" sz="1100" i="0"/>
            <a:t>31</a:t>
          </a:r>
          <a:r>
            <a:rPr lang="en-US" sz="1100" i="0" baseline="0"/>
            <a:t> </a:t>
          </a:r>
          <a:r>
            <a:rPr lang="en-US" sz="1100" i="0"/>
            <a:t>kWh</a:t>
          </a:r>
          <a:r>
            <a:rPr lang="en-US" sz="1100" i="0" baseline="0"/>
            <a:t>?  That's just nonsense and warrants suspicion.  The 5th person wasn't exactly that conservative.  Since the difference was small (P-Value is a large 0.37), #People is not a useful control variable for our purposes.  You </a:t>
          </a:r>
          <a:r>
            <a:rPr lang="en-US" sz="1100" i="1" baseline="0"/>
            <a:t>can</a:t>
          </a:r>
          <a:r>
            <a:rPr lang="en-US" sz="1100" i="0" baseline="0"/>
            <a:t> keep it since it's a control variable, but I don't bother this time since it's negative.  </a:t>
          </a:r>
        </a:p>
        <a:p>
          <a:endParaRPr lang="en-US" sz="1100" i="0" baseline="0"/>
        </a:p>
        <a:p>
          <a:r>
            <a:rPr lang="en-US" sz="1100" b="1" i="0" baseline="0"/>
            <a:t>Unplug</a:t>
          </a:r>
          <a:r>
            <a:rPr lang="en-US" sz="1100" b="0" i="0" baseline="0"/>
            <a:t>:  Although September and October generally use about 30kWh more energy than August, it would be difficult to believe that unplugging from August to October 2014 would yield 55kWh savings.  Common knowledge and ammeter tests would point in the direction of 25kWh savings per month due to unplugging.  Hence, standard error is high, swaying us between 12kWh to 90kWh savings on average.  At this time, we cannot rule out a coefficient value of zero, but I believe a few more months of data will solve this problem.  </a:t>
          </a:r>
        </a:p>
        <a:p>
          <a:endParaRPr lang="en-US" sz="1100" b="0" i="0" baseline="0"/>
        </a:p>
        <a:p>
          <a:r>
            <a:rPr lang="en-US" sz="1100" b="1" i="0" baseline="0"/>
            <a:t>Gregory's Crux</a:t>
          </a:r>
          <a:r>
            <a:rPr lang="en-US" sz="1100" b="0" i="0" baseline="0"/>
            <a:t>:  Although we have a whopping 77 observations in this sample, we only have 3 observations of the experimental variable, so it is too soon to assess its effectiveness.  Standard error is high until we get more months of the experimental variable.  We will see in the next few tabs how very helpful each marginal observation is.</a:t>
          </a:r>
          <a:endParaRPr lang="en-US" sz="1100" b="1" i="0" baseline="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762000</xdr:colOff>
      <xdr:row>29</xdr:row>
      <xdr:rowOff>142875</xdr:rowOff>
    </xdr:from>
    <xdr:to>
      <xdr:col>8</xdr:col>
      <xdr:colOff>552450</xdr:colOff>
      <xdr:row>40</xdr:row>
      <xdr:rowOff>114300</xdr:rowOff>
    </xdr:to>
    <xdr:sp macro="" textlink="">
      <xdr:nvSpPr>
        <xdr:cNvPr id="2" name="TextBox 1"/>
        <xdr:cNvSpPr txBox="1"/>
      </xdr:nvSpPr>
      <xdr:spPr>
        <a:xfrm>
          <a:off x="3048000" y="5724525"/>
          <a:ext cx="4095750" cy="207645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In this report, we only gathered 1 month of unplugging, August 2014.  </a:t>
          </a:r>
        </a:p>
        <a:p>
          <a:endParaRPr lang="en-US" sz="1100"/>
        </a:p>
        <a:p>
          <a:r>
            <a:rPr lang="en-US" sz="1100"/>
            <a:t>An analyst might immediately dismiss</a:t>
          </a:r>
          <a:r>
            <a:rPr lang="en-US" sz="1100" baseline="0"/>
            <a:t> the significance of this variable, perhaps claiming that the sample size of 75 is quite large and representative and not supporting this variable. </a:t>
          </a:r>
        </a:p>
        <a:p>
          <a:endParaRPr lang="en-US" sz="1100" baseline="0"/>
        </a:p>
        <a:p>
          <a:r>
            <a:rPr lang="en-US" sz="1100" baseline="0"/>
            <a:t>This is a grievous mistake, since the unplug variable has only 1 meaningful observation here.  We will see that more data of it can change our minds.  </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695325</xdr:colOff>
      <xdr:row>29</xdr:row>
      <xdr:rowOff>95250</xdr:rowOff>
    </xdr:from>
    <xdr:to>
      <xdr:col>7</xdr:col>
      <xdr:colOff>333375</xdr:colOff>
      <xdr:row>35</xdr:row>
      <xdr:rowOff>85725</xdr:rowOff>
    </xdr:to>
    <xdr:sp macro="" textlink="">
      <xdr:nvSpPr>
        <xdr:cNvPr id="2" name="TextBox 1"/>
        <xdr:cNvSpPr txBox="1"/>
      </xdr:nvSpPr>
      <xdr:spPr>
        <a:xfrm>
          <a:off x="2981325" y="5676900"/>
          <a:ext cx="3333750" cy="11430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Here, we have 2 observations</a:t>
          </a:r>
          <a:r>
            <a:rPr lang="en-US" sz="1100" baseline="0"/>
            <a:t> of the Unplug variables.  Notice the drop in P-Value (or rise in t-stat value, depending on how you roll).</a:t>
          </a:r>
        </a:p>
        <a:p>
          <a:endParaRPr lang="en-US" sz="1100" baseline="0"/>
        </a:p>
        <a:p>
          <a:r>
            <a:rPr lang="en-US" sz="1100" baseline="0"/>
            <a:t>Let's see if things get even better.</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428625</xdr:colOff>
      <xdr:row>29</xdr:row>
      <xdr:rowOff>76200</xdr:rowOff>
    </xdr:from>
    <xdr:to>
      <xdr:col>9</xdr:col>
      <xdr:colOff>28575</xdr:colOff>
      <xdr:row>39</xdr:row>
      <xdr:rowOff>19050</xdr:rowOff>
    </xdr:to>
    <xdr:sp macro="" textlink="">
      <xdr:nvSpPr>
        <xdr:cNvPr id="2" name="TextBox 1"/>
        <xdr:cNvSpPr txBox="1"/>
      </xdr:nvSpPr>
      <xdr:spPr>
        <a:xfrm>
          <a:off x="3324225" y="5657850"/>
          <a:ext cx="3543300" cy="185737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Now we</a:t>
          </a:r>
          <a:r>
            <a:rPr lang="en-US" sz="1100" baseline="0"/>
            <a:t> have 3 observations.  It seems this variable might be more useful than we thought, and the diligent move is to continue experimenting with it.  </a:t>
          </a:r>
        </a:p>
        <a:p>
          <a:endParaRPr lang="en-US" sz="1100" baseline="0"/>
        </a:p>
        <a:p>
          <a:r>
            <a:rPr lang="en-US" sz="1100" baseline="0"/>
            <a:t>The lesson here is not to dismiss an experiment after seeing it once.  As we see more unplugged months, the standard error should drop, and the coefficient might stabilize into something meaningful.</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F78"/>
  <sheetViews>
    <sheetView tabSelected="1" workbookViewId="0">
      <pane xSplit="1" ySplit="1" topLeftCell="B2" activePane="bottomRight" state="frozen"/>
      <selection pane="topRight" activeCell="B1" sqref="B1"/>
      <selection pane="bottomLeft" activeCell="A2" sqref="A2"/>
      <selection pane="bottomRight" activeCell="H4" sqref="H4"/>
    </sheetView>
  </sheetViews>
  <sheetFormatPr defaultRowHeight="15" x14ac:dyDescent="0.25"/>
  <cols>
    <col min="1" max="1" width="11.42578125" bestFit="1" customWidth="1"/>
    <col min="2" max="2" width="10.7109375" bestFit="1" customWidth="1"/>
    <col min="5" max="5" width="9.140625" style="1"/>
  </cols>
  <sheetData>
    <row r="1" spans="1:6" x14ac:dyDescent="0.25">
      <c r="A1" t="s">
        <v>1</v>
      </c>
      <c r="B1" t="s">
        <v>2</v>
      </c>
      <c r="C1" t="s">
        <v>8</v>
      </c>
      <c r="D1" t="s">
        <v>3</v>
      </c>
      <c r="E1" s="1" t="s">
        <v>6</v>
      </c>
      <c r="F1" t="s">
        <v>7</v>
      </c>
    </row>
    <row r="2" spans="1:6" x14ac:dyDescent="0.25">
      <c r="A2" s="2">
        <v>39596</v>
      </c>
      <c r="B2" s="2">
        <v>39624</v>
      </c>
      <c r="C2">
        <v>576</v>
      </c>
      <c r="D2" s="3">
        <v>81.58</v>
      </c>
      <c r="E2" s="1">
        <v>5</v>
      </c>
      <c r="F2">
        <v>0</v>
      </c>
    </row>
    <row r="3" spans="1:6" x14ac:dyDescent="0.25">
      <c r="A3" s="2">
        <v>39625</v>
      </c>
      <c r="B3" s="2">
        <v>39654</v>
      </c>
      <c r="C3">
        <v>607</v>
      </c>
      <c r="D3" s="3">
        <v>86.91</v>
      </c>
      <c r="E3" s="1">
        <v>5</v>
      </c>
      <c r="F3">
        <v>0</v>
      </c>
    </row>
    <row r="4" spans="1:6" x14ac:dyDescent="0.25">
      <c r="A4" s="2">
        <v>39655</v>
      </c>
      <c r="B4" s="2">
        <v>39683</v>
      </c>
      <c r="C4">
        <v>532</v>
      </c>
      <c r="D4" s="3">
        <v>71.64</v>
      </c>
      <c r="E4" s="1">
        <v>5</v>
      </c>
      <c r="F4">
        <v>0</v>
      </c>
    </row>
    <row r="5" spans="1:6" x14ac:dyDescent="0.25">
      <c r="A5" s="2">
        <v>39684</v>
      </c>
      <c r="B5" s="2">
        <v>39715</v>
      </c>
      <c r="C5">
        <v>634</v>
      </c>
      <c r="D5" s="3">
        <v>89.66</v>
      </c>
      <c r="E5" s="1">
        <v>5</v>
      </c>
      <c r="F5">
        <v>0</v>
      </c>
    </row>
    <row r="6" spans="1:6" x14ac:dyDescent="0.25">
      <c r="A6" s="2">
        <v>39716</v>
      </c>
      <c r="B6" s="2">
        <v>39744</v>
      </c>
      <c r="C6">
        <v>517</v>
      </c>
      <c r="D6" s="3">
        <v>69.239999999999995</v>
      </c>
      <c r="E6" s="1">
        <v>4</v>
      </c>
      <c r="F6">
        <v>0</v>
      </c>
    </row>
    <row r="7" spans="1:6" x14ac:dyDescent="0.25">
      <c r="A7" s="2">
        <v>39745</v>
      </c>
      <c r="B7" s="2">
        <v>39773</v>
      </c>
      <c r="C7">
        <v>528</v>
      </c>
      <c r="D7" s="3">
        <v>70.48</v>
      </c>
      <c r="E7" s="1">
        <v>4</v>
      </c>
      <c r="F7">
        <v>0</v>
      </c>
    </row>
    <row r="8" spans="1:6" x14ac:dyDescent="0.25">
      <c r="A8" s="2">
        <v>39774</v>
      </c>
      <c r="B8" s="2">
        <v>39805</v>
      </c>
      <c r="C8">
        <v>721</v>
      </c>
      <c r="D8" s="3">
        <v>111.28</v>
      </c>
      <c r="E8" s="1">
        <v>4</v>
      </c>
      <c r="F8">
        <v>0</v>
      </c>
    </row>
    <row r="9" spans="1:6" x14ac:dyDescent="0.25">
      <c r="A9" s="2">
        <v>39806</v>
      </c>
      <c r="B9" s="2">
        <v>39836</v>
      </c>
      <c r="C9">
        <v>737</v>
      </c>
      <c r="D9" s="3">
        <v>117.25</v>
      </c>
      <c r="E9" s="1">
        <v>4</v>
      </c>
      <c r="F9">
        <v>0</v>
      </c>
    </row>
    <row r="10" spans="1:6" x14ac:dyDescent="0.25">
      <c r="A10" s="2">
        <v>39837</v>
      </c>
      <c r="B10" s="2">
        <v>39868</v>
      </c>
      <c r="C10">
        <v>730</v>
      </c>
      <c r="D10" s="3">
        <v>113.4</v>
      </c>
      <c r="E10" s="1">
        <v>4</v>
      </c>
      <c r="F10">
        <v>0</v>
      </c>
    </row>
    <row r="11" spans="1:6" x14ac:dyDescent="0.25">
      <c r="A11" s="2">
        <v>39869</v>
      </c>
      <c r="B11" s="2">
        <v>39898</v>
      </c>
      <c r="C11">
        <v>609</v>
      </c>
      <c r="D11" s="3">
        <v>88.94</v>
      </c>
      <c r="E11" s="1">
        <v>4</v>
      </c>
      <c r="F11">
        <v>0</v>
      </c>
    </row>
    <row r="12" spans="1:6" x14ac:dyDescent="0.25">
      <c r="A12" s="2">
        <v>39899</v>
      </c>
      <c r="B12" s="2">
        <v>39927</v>
      </c>
      <c r="C12">
        <v>610</v>
      </c>
      <c r="D12" s="3">
        <v>91.7</v>
      </c>
      <c r="E12" s="1">
        <v>4</v>
      </c>
      <c r="F12">
        <v>0</v>
      </c>
    </row>
    <row r="13" spans="1:6" x14ac:dyDescent="0.25">
      <c r="A13" s="2">
        <v>39928</v>
      </c>
      <c r="B13" s="2">
        <v>39960</v>
      </c>
      <c r="C13">
        <v>701</v>
      </c>
      <c r="D13" s="3">
        <v>108.6</v>
      </c>
      <c r="E13" s="1">
        <v>4</v>
      </c>
      <c r="F13">
        <v>0</v>
      </c>
    </row>
    <row r="14" spans="1:6" x14ac:dyDescent="0.25">
      <c r="A14" s="2">
        <v>39961</v>
      </c>
      <c r="B14" s="2">
        <v>39989</v>
      </c>
      <c r="C14">
        <v>549</v>
      </c>
      <c r="D14" s="3">
        <v>78.489999999999995</v>
      </c>
      <c r="E14" s="1">
        <v>4</v>
      </c>
      <c r="F14">
        <v>0</v>
      </c>
    </row>
    <row r="15" spans="1:6" x14ac:dyDescent="0.25">
      <c r="A15" s="2">
        <v>39990</v>
      </c>
      <c r="B15" s="2">
        <v>40018</v>
      </c>
      <c r="C15">
        <v>595</v>
      </c>
      <c r="D15" s="3">
        <v>90.45</v>
      </c>
      <c r="E15" s="1">
        <v>4</v>
      </c>
      <c r="F15">
        <v>0</v>
      </c>
    </row>
    <row r="16" spans="1:6" x14ac:dyDescent="0.25">
      <c r="A16" s="2">
        <v>40019</v>
      </c>
      <c r="B16" s="2">
        <v>40049</v>
      </c>
      <c r="C16">
        <v>624</v>
      </c>
      <c r="D16" s="3">
        <v>93.56</v>
      </c>
      <c r="E16" s="1">
        <v>4</v>
      </c>
      <c r="F16">
        <v>0</v>
      </c>
    </row>
    <row r="17" spans="1:6" x14ac:dyDescent="0.25">
      <c r="A17" s="2">
        <v>40050</v>
      </c>
      <c r="B17" s="2">
        <v>40079</v>
      </c>
      <c r="C17">
        <v>644</v>
      </c>
      <c r="D17" s="3">
        <v>100.98</v>
      </c>
      <c r="E17" s="1">
        <v>4</v>
      </c>
      <c r="F17">
        <v>0</v>
      </c>
    </row>
    <row r="18" spans="1:6" x14ac:dyDescent="0.25">
      <c r="A18" s="2">
        <v>40080</v>
      </c>
      <c r="B18" s="2">
        <v>40108</v>
      </c>
      <c r="C18">
        <v>630</v>
      </c>
      <c r="D18" s="3">
        <v>99.69</v>
      </c>
      <c r="E18" s="1">
        <v>4</v>
      </c>
      <c r="F18">
        <v>0</v>
      </c>
    </row>
    <row r="19" spans="1:6" x14ac:dyDescent="0.25">
      <c r="A19" s="2">
        <v>40109</v>
      </c>
      <c r="B19" s="2">
        <v>40138</v>
      </c>
      <c r="C19">
        <v>685</v>
      </c>
      <c r="D19" s="3">
        <v>109.95</v>
      </c>
      <c r="E19" s="1">
        <v>4</v>
      </c>
      <c r="F19">
        <v>0</v>
      </c>
    </row>
    <row r="20" spans="1:6" x14ac:dyDescent="0.25">
      <c r="A20" s="2">
        <v>40139</v>
      </c>
      <c r="B20" s="2">
        <v>40170</v>
      </c>
      <c r="C20">
        <v>784</v>
      </c>
      <c r="D20" s="3">
        <v>130.28</v>
      </c>
      <c r="E20" s="1">
        <v>4</v>
      </c>
      <c r="F20">
        <v>0</v>
      </c>
    </row>
    <row r="21" spans="1:6" x14ac:dyDescent="0.25">
      <c r="A21" s="2">
        <v>40171</v>
      </c>
      <c r="B21" s="2">
        <v>40203</v>
      </c>
      <c r="C21">
        <v>738</v>
      </c>
      <c r="D21" s="3">
        <v>119.66</v>
      </c>
      <c r="E21" s="1">
        <v>4</v>
      </c>
      <c r="F21">
        <v>0</v>
      </c>
    </row>
    <row r="22" spans="1:6" x14ac:dyDescent="0.25">
      <c r="A22" s="2">
        <v>40204</v>
      </c>
      <c r="B22" s="2">
        <v>40233</v>
      </c>
      <c r="C22">
        <v>559</v>
      </c>
      <c r="D22" s="3">
        <v>78.97</v>
      </c>
      <c r="E22" s="1">
        <v>4</v>
      </c>
      <c r="F22">
        <v>0</v>
      </c>
    </row>
    <row r="23" spans="1:6" x14ac:dyDescent="0.25">
      <c r="A23" s="2">
        <v>40234</v>
      </c>
      <c r="B23" s="2">
        <v>40263</v>
      </c>
      <c r="C23">
        <v>524</v>
      </c>
      <c r="D23" s="3">
        <v>69.58</v>
      </c>
      <c r="E23" s="1">
        <v>4</v>
      </c>
      <c r="F23">
        <v>0</v>
      </c>
    </row>
    <row r="24" spans="1:6" x14ac:dyDescent="0.25">
      <c r="A24" s="2">
        <v>40264</v>
      </c>
      <c r="B24" s="2">
        <v>40294</v>
      </c>
      <c r="C24">
        <v>660</v>
      </c>
      <c r="D24" s="3">
        <v>105.84</v>
      </c>
      <c r="E24" s="1">
        <v>4</v>
      </c>
      <c r="F24">
        <v>0</v>
      </c>
    </row>
    <row r="25" spans="1:6" x14ac:dyDescent="0.25">
      <c r="A25" s="2">
        <v>40295</v>
      </c>
      <c r="B25" s="2">
        <v>40323</v>
      </c>
      <c r="C25">
        <v>582</v>
      </c>
      <c r="D25" s="3">
        <v>91.54</v>
      </c>
      <c r="E25" s="1">
        <v>4</v>
      </c>
      <c r="F25">
        <v>0</v>
      </c>
    </row>
    <row r="26" spans="1:6" x14ac:dyDescent="0.25">
      <c r="A26" s="2">
        <v>40324</v>
      </c>
      <c r="B26" s="2">
        <v>40353</v>
      </c>
      <c r="C26">
        <v>678</v>
      </c>
      <c r="D26" s="3">
        <v>117.68</v>
      </c>
      <c r="E26" s="1">
        <v>4</v>
      </c>
      <c r="F26">
        <v>0</v>
      </c>
    </row>
    <row r="27" spans="1:6" x14ac:dyDescent="0.25">
      <c r="A27" s="2">
        <v>40354</v>
      </c>
      <c r="B27" s="2">
        <v>40385</v>
      </c>
      <c r="C27">
        <v>752</v>
      </c>
      <c r="D27" s="3">
        <v>134.09</v>
      </c>
      <c r="E27" s="1">
        <v>4</v>
      </c>
      <c r="F27">
        <v>0</v>
      </c>
    </row>
    <row r="28" spans="1:6" x14ac:dyDescent="0.25">
      <c r="A28" s="2">
        <v>40386</v>
      </c>
      <c r="B28" s="2">
        <v>40415</v>
      </c>
      <c r="C28">
        <v>753</v>
      </c>
      <c r="D28" s="3">
        <v>142.65</v>
      </c>
      <c r="E28" s="1">
        <v>4</v>
      </c>
      <c r="F28">
        <v>0</v>
      </c>
    </row>
    <row r="29" spans="1:6" x14ac:dyDescent="0.25">
      <c r="A29" s="2">
        <v>40416</v>
      </c>
      <c r="B29" s="2">
        <v>40445</v>
      </c>
      <c r="C29">
        <v>680</v>
      </c>
      <c r="D29" s="3">
        <v>118.44</v>
      </c>
      <c r="E29" s="1">
        <v>4</v>
      </c>
      <c r="F29">
        <v>0</v>
      </c>
    </row>
    <row r="30" spans="1:6" x14ac:dyDescent="0.25">
      <c r="A30" s="2">
        <v>40446</v>
      </c>
      <c r="B30" s="2">
        <v>40476</v>
      </c>
      <c r="C30">
        <v>734</v>
      </c>
      <c r="D30" s="3">
        <v>131.51</v>
      </c>
      <c r="E30" s="1">
        <v>4</v>
      </c>
      <c r="F30">
        <v>0</v>
      </c>
    </row>
    <row r="31" spans="1:6" x14ac:dyDescent="0.25">
      <c r="A31" s="2">
        <v>40477</v>
      </c>
      <c r="B31" s="2">
        <v>40505</v>
      </c>
      <c r="C31">
        <v>708</v>
      </c>
      <c r="D31" s="3">
        <v>126.86</v>
      </c>
      <c r="E31" s="1">
        <v>4</v>
      </c>
      <c r="F31">
        <v>0</v>
      </c>
    </row>
    <row r="32" spans="1:6" x14ac:dyDescent="0.25">
      <c r="A32" s="2">
        <v>40506</v>
      </c>
      <c r="B32" s="2">
        <v>40536</v>
      </c>
      <c r="C32">
        <v>829</v>
      </c>
      <c r="D32" s="3">
        <v>160.99</v>
      </c>
      <c r="E32" s="1">
        <v>4</v>
      </c>
      <c r="F32">
        <v>0</v>
      </c>
    </row>
    <row r="33" spans="1:6" x14ac:dyDescent="0.25">
      <c r="A33" s="2">
        <v>40537</v>
      </c>
      <c r="B33" s="2">
        <v>40568</v>
      </c>
      <c r="C33">
        <v>857</v>
      </c>
      <c r="D33" s="3">
        <v>165.5</v>
      </c>
      <c r="E33" s="1">
        <v>4</v>
      </c>
      <c r="F33">
        <v>0</v>
      </c>
    </row>
    <row r="34" spans="1:6" x14ac:dyDescent="0.25">
      <c r="A34" s="2">
        <v>40569</v>
      </c>
      <c r="B34" s="2">
        <v>40598</v>
      </c>
      <c r="C34">
        <v>710</v>
      </c>
      <c r="D34" s="3">
        <v>123.45</v>
      </c>
      <c r="E34" s="1">
        <v>4</v>
      </c>
      <c r="F34">
        <v>0</v>
      </c>
    </row>
    <row r="35" spans="1:6" x14ac:dyDescent="0.25">
      <c r="A35" s="2">
        <v>40599</v>
      </c>
      <c r="B35" s="2">
        <v>40627</v>
      </c>
      <c r="C35">
        <v>662</v>
      </c>
      <c r="D35" s="3">
        <v>114.73</v>
      </c>
      <c r="E35" s="1">
        <v>4</v>
      </c>
      <c r="F35">
        <v>0</v>
      </c>
    </row>
    <row r="36" spans="1:6" x14ac:dyDescent="0.25">
      <c r="A36" s="2">
        <v>40628</v>
      </c>
      <c r="B36" s="2">
        <v>40659</v>
      </c>
      <c r="C36">
        <v>728</v>
      </c>
      <c r="D36" s="3">
        <v>126.25</v>
      </c>
      <c r="E36" s="1">
        <v>4</v>
      </c>
      <c r="F36">
        <v>0</v>
      </c>
    </row>
    <row r="37" spans="1:6" x14ac:dyDescent="0.25">
      <c r="A37" s="2">
        <v>40660</v>
      </c>
      <c r="B37" s="2">
        <v>40688</v>
      </c>
      <c r="C37">
        <v>632</v>
      </c>
      <c r="D37" s="3">
        <v>108.99</v>
      </c>
      <c r="E37" s="1">
        <v>4</v>
      </c>
      <c r="F37">
        <v>0</v>
      </c>
    </row>
    <row r="38" spans="1:6" x14ac:dyDescent="0.25">
      <c r="A38" s="2">
        <v>40689</v>
      </c>
      <c r="B38" s="2">
        <v>40718</v>
      </c>
      <c r="C38">
        <v>647</v>
      </c>
      <c r="D38" s="3">
        <v>112.68</v>
      </c>
      <c r="E38" s="1">
        <v>4</v>
      </c>
      <c r="F38">
        <v>0</v>
      </c>
    </row>
    <row r="39" spans="1:6" x14ac:dyDescent="0.25">
      <c r="A39" s="2">
        <v>40719</v>
      </c>
      <c r="B39" s="2">
        <v>40750</v>
      </c>
      <c r="C39">
        <v>555</v>
      </c>
      <c r="D39" s="3">
        <v>87.3</v>
      </c>
      <c r="E39" s="1">
        <v>4</v>
      </c>
      <c r="F39">
        <v>0</v>
      </c>
    </row>
    <row r="40" spans="1:6" x14ac:dyDescent="0.25">
      <c r="A40" s="2">
        <v>40751</v>
      </c>
      <c r="B40" s="2">
        <v>40779</v>
      </c>
      <c r="C40">
        <v>472</v>
      </c>
      <c r="D40" s="3">
        <v>69.760000000000005</v>
      </c>
      <c r="E40" s="1">
        <v>4</v>
      </c>
      <c r="F40">
        <v>0</v>
      </c>
    </row>
    <row r="41" spans="1:6" x14ac:dyDescent="0.25">
      <c r="A41" s="2">
        <v>40780</v>
      </c>
      <c r="B41" s="2">
        <v>40809</v>
      </c>
      <c r="C41">
        <v>558</v>
      </c>
      <c r="D41" s="3">
        <v>93.23</v>
      </c>
      <c r="E41" s="1">
        <v>4</v>
      </c>
      <c r="F41">
        <v>0</v>
      </c>
    </row>
    <row r="42" spans="1:6" x14ac:dyDescent="0.25">
      <c r="A42" s="2">
        <v>40810</v>
      </c>
      <c r="B42" s="2">
        <v>40840</v>
      </c>
      <c r="C42">
        <v>700</v>
      </c>
      <c r="D42" s="3">
        <v>134.33000000000001</v>
      </c>
      <c r="E42" s="1">
        <v>4</v>
      </c>
      <c r="F42">
        <v>0</v>
      </c>
    </row>
    <row r="43" spans="1:6" x14ac:dyDescent="0.25">
      <c r="A43" s="2">
        <v>40841</v>
      </c>
      <c r="B43" s="2">
        <v>40869</v>
      </c>
      <c r="C43">
        <v>642</v>
      </c>
      <c r="D43" s="3">
        <v>116.26</v>
      </c>
      <c r="E43" s="1">
        <v>4</v>
      </c>
      <c r="F43">
        <v>0</v>
      </c>
    </row>
    <row r="44" spans="1:6" x14ac:dyDescent="0.25">
      <c r="A44" s="2">
        <v>40870</v>
      </c>
      <c r="B44" s="2">
        <v>40899</v>
      </c>
      <c r="C44">
        <v>780</v>
      </c>
      <c r="D44" s="3">
        <v>155.69999999999999</v>
      </c>
      <c r="E44" s="1">
        <v>4</v>
      </c>
      <c r="F44">
        <v>0</v>
      </c>
    </row>
    <row r="45" spans="1:6" x14ac:dyDescent="0.25">
      <c r="A45" s="2">
        <v>40900</v>
      </c>
      <c r="B45" s="2">
        <v>40932</v>
      </c>
      <c r="C45">
        <v>810</v>
      </c>
      <c r="D45" s="3">
        <v>158.11000000000001</v>
      </c>
      <c r="E45" s="1">
        <v>4</v>
      </c>
      <c r="F45">
        <v>0</v>
      </c>
    </row>
    <row r="46" spans="1:6" x14ac:dyDescent="0.25">
      <c r="A46" s="2">
        <v>40933</v>
      </c>
      <c r="B46" s="2">
        <v>40962</v>
      </c>
      <c r="C46">
        <v>659</v>
      </c>
      <c r="D46" s="3">
        <v>120.49</v>
      </c>
      <c r="E46" s="1">
        <v>4</v>
      </c>
      <c r="F46">
        <v>0</v>
      </c>
    </row>
    <row r="47" spans="1:6" x14ac:dyDescent="0.25">
      <c r="A47" s="2">
        <v>40963</v>
      </c>
      <c r="B47" s="2">
        <v>40991</v>
      </c>
      <c r="C47">
        <v>614</v>
      </c>
      <c r="D47" s="3">
        <v>110.26</v>
      </c>
      <c r="E47" s="1">
        <v>4</v>
      </c>
      <c r="F47">
        <v>0</v>
      </c>
    </row>
    <row r="48" spans="1:6" x14ac:dyDescent="0.25">
      <c r="A48" s="2">
        <v>40992</v>
      </c>
      <c r="B48" s="2">
        <v>41023</v>
      </c>
      <c r="C48">
        <v>663</v>
      </c>
      <c r="D48" s="3">
        <v>117.46</v>
      </c>
      <c r="E48" s="1">
        <v>4</v>
      </c>
      <c r="F48">
        <v>0</v>
      </c>
    </row>
    <row r="49" spans="1:6" x14ac:dyDescent="0.25">
      <c r="A49" s="2">
        <v>41024</v>
      </c>
      <c r="B49" s="2">
        <v>41052</v>
      </c>
      <c r="C49">
        <v>584</v>
      </c>
      <c r="D49" s="3">
        <v>104.9</v>
      </c>
      <c r="E49" s="1">
        <v>4</v>
      </c>
      <c r="F49">
        <v>0</v>
      </c>
    </row>
    <row r="50" spans="1:6" x14ac:dyDescent="0.25">
      <c r="A50" s="2">
        <v>41053</v>
      </c>
      <c r="B50" s="2">
        <v>41082</v>
      </c>
      <c r="C50">
        <v>614</v>
      </c>
      <c r="D50" s="3">
        <v>112.42</v>
      </c>
      <c r="E50" s="1">
        <v>4</v>
      </c>
      <c r="F50">
        <v>0</v>
      </c>
    </row>
    <row r="51" spans="1:6" x14ac:dyDescent="0.25">
      <c r="A51" s="2">
        <v>41083</v>
      </c>
      <c r="B51" s="2">
        <v>41114</v>
      </c>
      <c r="C51">
        <v>691</v>
      </c>
      <c r="D51" s="3">
        <v>130.04</v>
      </c>
      <c r="E51" s="1">
        <v>4</v>
      </c>
      <c r="F51">
        <v>0</v>
      </c>
    </row>
    <row r="52" spans="1:6" x14ac:dyDescent="0.25">
      <c r="A52" s="2">
        <v>41115</v>
      </c>
      <c r="B52" s="2">
        <v>41143</v>
      </c>
      <c r="C52">
        <v>593</v>
      </c>
      <c r="D52" s="3">
        <v>107.83</v>
      </c>
      <c r="E52" s="1">
        <v>4</v>
      </c>
      <c r="F52">
        <v>0</v>
      </c>
    </row>
    <row r="53" spans="1:6" x14ac:dyDescent="0.25">
      <c r="A53" s="2">
        <v>41144</v>
      </c>
      <c r="B53" s="2">
        <v>41173</v>
      </c>
      <c r="C53">
        <v>615</v>
      </c>
      <c r="D53" s="3">
        <v>112.01</v>
      </c>
      <c r="E53" s="1">
        <v>4</v>
      </c>
      <c r="F53">
        <v>0</v>
      </c>
    </row>
    <row r="54" spans="1:6" x14ac:dyDescent="0.25">
      <c r="A54" s="2">
        <v>41174</v>
      </c>
      <c r="B54" s="2">
        <v>41203</v>
      </c>
      <c r="C54">
        <v>601</v>
      </c>
      <c r="D54" s="3">
        <v>105.53</v>
      </c>
      <c r="E54" s="1">
        <v>4</v>
      </c>
      <c r="F54">
        <v>0</v>
      </c>
    </row>
    <row r="55" spans="1:6" x14ac:dyDescent="0.25">
      <c r="A55" s="2">
        <v>41204</v>
      </c>
      <c r="B55" s="2">
        <v>41233</v>
      </c>
      <c r="C55">
        <v>578</v>
      </c>
      <c r="D55" s="3">
        <v>100.43</v>
      </c>
      <c r="E55" s="1">
        <v>4</v>
      </c>
      <c r="F55">
        <v>0</v>
      </c>
    </row>
    <row r="56" spans="1:6" x14ac:dyDescent="0.25">
      <c r="A56" s="2">
        <v>41234</v>
      </c>
      <c r="B56" s="2">
        <v>41264</v>
      </c>
      <c r="C56">
        <v>665</v>
      </c>
      <c r="D56" s="3">
        <v>119.87</v>
      </c>
      <c r="E56" s="1">
        <v>4</v>
      </c>
      <c r="F56">
        <v>0</v>
      </c>
    </row>
    <row r="57" spans="1:6" x14ac:dyDescent="0.25">
      <c r="A57" s="2">
        <v>41265</v>
      </c>
      <c r="B57" s="2">
        <v>41297</v>
      </c>
      <c r="C57">
        <v>735</v>
      </c>
      <c r="D57" s="3">
        <v>137.76</v>
      </c>
      <c r="E57" s="1">
        <v>4</v>
      </c>
      <c r="F57">
        <v>0</v>
      </c>
    </row>
    <row r="58" spans="1:6" x14ac:dyDescent="0.25">
      <c r="A58" s="2">
        <v>41298</v>
      </c>
      <c r="B58" s="2">
        <v>41327</v>
      </c>
      <c r="C58">
        <v>615</v>
      </c>
      <c r="D58" s="3">
        <v>110.11</v>
      </c>
      <c r="E58" s="1">
        <v>4</v>
      </c>
      <c r="F58">
        <v>0</v>
      </c>
    </row>
    <row r="59" spans="1:6" x14ac:dyDescent="0.25">
      <c r="A59" s="2">
        <v>41328</v>
      </c>
      <c r="B59" s="2">
        <v>41358</v>
      </c>
      <c r="C59">
        <v>646</v>
      </c>
      <c r="D59" s="3">
        <v>116.94</v>
      </c>
      <c r="E59" s="1">
        <v>4</v>
      </c>
      <c r="F59">
        <v>0</v>
      </c>
    </row>
    <row r="60" spans="1:6" x14ac:dyDescent="0.25">
      <c r="A60" s="2">
        <v>41359</v>
      </c>
      <c r="B60" s="2">
        <v>41387</v>
      </c>
      <c r="C60">
        <v>622</v>
      </c>
      <c r="D60" s="3">
        <v>112.21</v>
      </c>
      <c r="E60" s="1">
        <v>4</v>
      </c>
      <c r="F60">
        <v>0</v>
      </c>
    </row>
    <row r="61" spans="1:6" x14ac:dyDescent="0.25">
      <c r="A61" s="2">
        <v>41388</v>
      </c>
      <c r="B61" s="2">
        <v>41417</v>
      </c>
      <c r="C61">
        <v>588</v>
      </c>
      <c r="D61" s="3">
        <v>109.42</v>
      </c>
      <c r="E61" s="1">
        <v>4</v>
      </c>
      <c r="F61">
        <v>0</v>
      </c>
    </row>
    <row r="62" spans="1:6" x14ac:dyDescent="0.25">
      <c r="A62" s="2">
        <v>41418</v>
      </c>
      <c r="B62" s="2">
        <v>41449</v>
      </c>
      <c r="C62">
        <v>603</v>
      </c>
      <c r="D62" s="3">
        <v>107.86</v>
      </c>
      <c r="E62" s="1">
        <v>4</v>
      </c>
      <c r="F62">
        <v>0</v>
      </c>
    </row>
    <row r="63" spans="1:6" x14ac:dyDescent="0.25">
      <c r="A63" s="2">
        <v>41450</v>
      </c>
      <c r="B63" s="2">
        <v>41479</v>
      </c>
      <c r="C63">
        <v>596</v>
      </c>
      <c r="D63" s="3">
        <v>110.68</v>
      </c>
      <c r="E63" s="1">
        <v>4</v>
      </c>
      <c r="F63">
        <v>0</v>
      </c>
    </row>
    <row r="64" spans="1:6" x14ac:dyDescent="0.25">
      <c r="A64" s="2">
        <v>41480</v>
      </c>
      <c r="B64" s="2">
        <v>41508</v>
      </c>
      <c r="C64">
        <v>536</v>
      </c>
      <c r="D64" s="3">
        <v>94.5</v>
      </c>
      <c r="E64" s="1">
        <v>4</v>
      </c>
      <c r="F64">
        <v>0</v>
      </c>
    </row>
    <row r="65" spans="1:6" x14ac:dyDescent="0.25">
      <c r="A65" s="2">
        <v>41509</v>
      </c>
      <c r="B65" s="2">
        <v>41540</v>
      </c>
      <c r="C65">
        <v>640</v>
      </c>
      <c r="D65" s="3">
        <v>119.39</v>
      </c>
      <c r="E65" s="1">
        <v>4</v>
      </c>
      <c r="F65">
        <v>0</v>
      </c>
    </row>
    <row r="66" spans="1:6" x14ac:dyDescent="0.25">
      <c r="A66" s="2">
        <v>41541</v>
      </c>
      <c r="B66" s="2">
        <v>41569</v>
      </c>
      <c r="C66">
        <v>553</v>
      </c>
      <c r="D66" s="3">
        <v>100.64</v>
      </c>
      <c r="E66" s="1">
        <v>4</v>
      </c>
      <c r="F66">
        <v>0</v>
      </c>
    </row>
    <row r="67" spans="1:6" x14ac:dyDescent="0.25">
      <c r="A67" s="2">
        <v>41570</v>
      </c>
      <c r="B67" s="2">
        <v>41599</v>
      </c>
      <c r="C67">
        <v>591</v>
      </c>
      <c r="D67" s="3">
        <v>106.94</v>
      </c>
      <c r="E67" s="1">
        <v>4</v>
      </c>
      <c r="F67">
        <v>0</v>
      </c>
    </row>
    <row r="68" spans="1:6" x14ac:dyDescent="0.25">
      <c r="A68" s="2">
        <v>41600</v>
      </c>
      <c r="B68" s="2">
        <v>41631</v>
      </c>
      <c r="C68">
        <v>706</v>
      </c>
      <c r="D68" s="3">
        <v>136.61000000000001</v>
      </c>
      <c r="E68" s="1">
        <v>4</v>
      </c>
      <c r="F68">
        <v>0</v>
      </c>
    </row>
    <row r="69" spans="1:6" x14ac:dyDescent="0.25">
      <c r="A69" s="2">
        <v>41632</v>
      </c>
      <c r="B69" s="2">
        <v>41662</v>
      </c>
      <c r="C69">
        <v>651</v>
      </c>
      <c r="D69" s="3">
        <v>122.43</v>
      </c>
      <c r="E69" s="1">
        <v>4</v>
      </c>
      <c r="F69">
        <v>0</v>
      </c>
    </row>
    <row r="70" spans="1:6" x14ac:dyDescent="0.25">
      <c r="A70" s="2">
        <v>41663</v>
      </c>
      <c r="B70" s="2">
        <v>41694</v>
      </c>
      <c r="C70">
        <v>692</v>
      </c>
      <c r="D70" s="3">
        <v>133.08000000000001</v>
      </c>
      <c r="E70" s="1">
        <v>4</v>
      </c>
      <c r="F70">
        <v>0</v>
      </c>
    </row>
    <row r="71" spans="1:6" x14ac:dyDescent="0.25">
      <c r="A71" s="2">
        <v>41695</v>
      </c>
      <c r="B71" s="2">
        <v>41723</v>
      </c>
      <c r="C71">
        <v>592</v>
      </c>
      <c r="D71" s="3">
        <v>110.22</v>
      </c>
      <c r="E71" s="1">
        <v>4</v>
      </c>
      <c r="F71">
        <v>0</v>
      </c>
    </row>
    <row r="72" spans="1:6" x14ac:dyDescent="0.25">
      <c r="A72" s="2">
        <v>41724</v>
      </c>
      <c r="B72" s="2">
        <v>41753</v>
      </c>
      <c r="C72">
        <v>599</v>
      </c>
      <c r="D72" s="3">
        <v>109.9</v>
      </c>
      <c r="E72" s="1">
        <v>4</v>
      </c>
      <c r="F72">
        <v>0</v>
      </c>
    </row>
    <row r="73" spans="1:6" x14ac:dyDescent="0.25">
      <c r="A73" s="2">
        <v>41754</v>
      </c>
      <c r="B73" s="2">
        <v>41782</v>
      </c>
      <c r="C73">
        <v>545</v>
      </c>
      <c r="D73" s="3">
        <v>99.12</v>
      </c>
      <c r="E73" s="1">
        <v>4</v>
      </c>
      <c r="F73">
        <v>0</v>
      </c>
    </row>
    <row r="74" spans="1:6" x14ac:dyDescent="0.25">
      <c r="A74" s="2">
        <v>41783</v>
      </c>
      <c r="B74" s="2">
        <v>41814</v>
      </c>
      <c r="C74">
        <v>619</v>
      </c>
      <c r="D74" s="3">
        <v>116.09</v>
      </c>
      <c r="E74" s="1">
        <v>4</v>
      </c>
      <c r="F74">
        <v>0</v>
      </c>
    </row>
    <row r="75" spans="1:6" x14ac:dyDescent="0.25">
      <c r="A75" s="2">
        <v>41815</v>
      </c>
      <c r="B75" s="2">
        <v>41844</v>
      </c>
      <c r="C75">
        <v>581</v>
      </c>
      <c r="D75" s="3">
        <v>109.05</v>
      </c>
      <c r="E75" s="1">
        <v>4</v>
      </c>
      <c r="F75">
        <v>0</v>
      </c>
    </row>
    <row r="76" spans="1:6" x14ac:dyDescent="0.25">
      <c r="A76" s="2">
        <v>41845</v>
      </c>
      <c r="B76" s="2">
        <v>41876</v>
      </c>
      <c r="C76">
        <v>573</v>
      </c>
      <c r="D76" s="3">
        <v>103.23</v>
      </c>
      <c r="E76" s="1">
        <v>4</v>
      </c>
      <c r="F76">
        <v>1</v>
      </c>
    </row>
    <row r="77" spans="1:6" x14ac:dyDescent="0.25">
      <c r="A77" s="2">
        <v>41877</v>
      </c>
      <c r="B77" s="2">
        <v>41906</v>
      </c>
      <c r="C77">
        <v>560</v>
      </c>
      <c r="D77" s="3">
        <v>103.15</v>
      </c>
      <c r="E77" s="1">
        <v>4</v>
      </c>
      <c r="F77">
        <v>1</v>
      </c>
    </row>
    <row r="78" spans="1:6" x14ac:dyDescent="0.25">
      <c r="A78" s="2">
        <v>41907</v>
      </c>
      <c r="B78" s="2">
        <v>41935</v>
      </c>
      <c r="C78">
        <v>548</v>
      </c>
      <c r="D78" s="3">
        <v>104</v>
      </c>
      <c r="E78" s="1">
        <v>4</v>
      </c>
      <c r="F78">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R79"/>
  <sheetViews>
    <sheetView workbookViewId="0">
      <pane xSplit="1" ySplit="2" topLeftCell="B3" activePane="bottomRight" state="frozen"/>
      <selection pane="topRight" activeCell="B1" sqref="B1"/>
      <selection pane="bottomLeft" activeCell="A3" sqref="A3"/>
      <selection pane="bottomRight" activeCell="T12" sqref="T12"/>
    </sheetView>
  </sheetViews>
  <sheetFormatPr defaultRowHeight="15" x14ac:dyDescent="0.25"/>
  <cols>
    <col min="1" max="1" width="11.42578125" bestFit="1" customWidth="1"/>
    <col min="2" max="2" width="10.7109375" bestFit="1" customWidth="1"/>
    <col min="6" max="14" width="2" bestFit="1" customWidth="1"/>
    <col min="15" max="16" width="3" bestFit="1" customWidth="1"/>
    <col min="17" max="17" width="9.140625" style="1"/>
  </cols>
  <sheetData>
    <row r="1" spans="1:18" x14ac:dyDescent="0.25">
      <c r="F1" s="8" t="s">
        <v>0</v>
      </c>
      <c r="G1" s="8"/>
      <c r="H1" s="8"/>
      <c r="I1" s="8"/>
      <c r="J1" s="8"/>
      <c r="K1" s="8"/>
      <c r="L1" s="8"/>
      <c r="M1" s="8"/>
      <c r="N1" s="8"/>
      <c r="O1" s="8"/>
      <c r="P1" s="8"/>
    </row>
    <row r="2" spans="1:18" x14ac:dyDescent="0.25">
      <c r="A2" t="s">
        <v>1</v>
      </c>
      <c r="B2" t="s">
        <v>2</v>
      </c>
      <c r="C2" t="s">
        <v>8</v>
      </c>
      <c r="D2" t="s">
        <v>3</v>
      </c>
      <c r="E2" s="9" t="s">
        <v>5</v>
      </c>
      <c r="F2" s="9">
        <v>1</v>
      </c>
      <c r="G2" s="9">
        <v>2</v>
      </c>
      <c r="H2" s="9">
        <v>3</v>
      </c>
      <c r="I2" s="9">
        <v>4</v>
      </c>
      <c r="J2" s="9">
        <v>5</v>
      </c>
      <c r="K2" s="9">
        <v>6</v>
      </c>
      <c r="L2" s="9">
        <v>7</v>
      </c>
      <c r="M2" s="9">
        <v>8</v>
      </c>
      <c r="N2" s="9">
        <v>9</v>
      </c>
      <c r="O2" s="9">
        <v>10</v>
      </c>
      <c r="P2" s="9">
        <v>11</v>
      </c>
      <c r="Q2" s="1" t="s">
        <v>6</v>
      </c>
      <c r="R2" t="s">
        <v>7</v>
      </c>
    </row>
    <row r="3" spans="1:18" x14ac:dyDescent="0.25">
      <c r="A3" s="2">
        <v>39596</v>
      </c>
      <c r="B3" s="2">
        <v>39624</v>
      </c>
      <c r="C3">
        <v>576</v>
      </c>
      <c r="D3" s="3">
        <v>81.58</v>
      </c>
      <c r="E3" s="9">
        <f>MONTH(B3)</f>
        <v>6</v>
      </c>
      <c r="F3" s="9">
        <f>IF($E3=F$2,1,0)</f>
        <v>0</v>
      </c>
      <c r="G3" s="9">
        <f t="shared" ref="G3:P3" si="0">IF($E3=G$2,1,0)</f>
        <v>0</v>
      </c>
      <c r="H3" s="9">
        <f t="shared" si="0"/>
        <v>0</v>
      </c>
      <c r="I3" s="9">
        <f t="shared" si="0"/>
        <v>0</v>
      </c>
      <c r="J3" s="9">
        <f t="shared" si="0"/>
        <v>0</v>
      </c>
      <c r="K3" s="9">
        <f t="shared" si="0"/>
        <v>1</v>
      </c>
      <c r="L3" s="9">
        <f t="shared" si="0"/>
        <v>0</v>
      </c>
      <c r="M3" s="9">
        <f t="shared" si="0"/>
        <v>0</v>
      </c>
      <c r="N3" s="9">
        <f t="shared" si="0"/>
        <v>0</v>
      </c>
      <c r="O3" s="9">
        <f t="shared" si="0"/>
        <v>0</v>
      </c>
      <c r="P3" s="9">
        <f t="shared" si="0"/>
        <v>0</v>
      </c>
      <c r="Q3" s="1">
        <v>5</v>
      </c>
      <c r="R3">
        <v>0</v>
      </c>
    </row>
    <row r="4" spans="1:18" x14ac:dyDescent="0.25">
      <c r="A4" s="2">
        <v>39625</v>
      </c>
      <c r="B4" s="2">
        <v>39654</v>
      </c>
      <c r="C4">
        <v>607</v>
      </c>
      <c r="D4" s="3">
        <v>86.91</v>
      </c>
      <c r="E4" s="9">
        <f>MONTH(B4)</f>
        <v>7</v>
      </c>
      <c r="F4" s="9">
        <f t="shared" ref="F4:P67" si="1">IF($E4=F$2,1,0)</f>
        <v>0</v>
      </c>
      <c r="G4" s="9">
        <f t="shared" si="1"/>
        <v>0</v>
      </c>
      <c r="H4" s="9">
        <f t="shared" si="1"/>
        <v>0</v>
      </c>
      <c r="I4" s="9">
        <f t="shared" si="1"/>
        <v>0</v>
      </c>
      <c r="J4" s="9">
        <f t="shared" si="1"/>
        <v>0</v>
      </c>
      <c r="K4" s="9">
        <f t="shared" si="1"/>
        <v>0</v>
      </c>
      <c r="L4" s="9">
        <f t="shared" si="1"/>
        <v>1</v>
      </c>
      <c r="M4" s="9">
        <f t="shared" si="1"/>
        <v>0</v>
      </c>
      <c r="N4" s="9">
        <f t="shared" si="1"/>
        <v>0</v>
      </c>
      <c r="O4" s="9">
        <f t="shared" si="1"/>
        <v>0</v>
      </c>
      <c r="P4" s="9">
        <f t="shared" si="1"/>
        <v>0</v>
      </c>
      <c r="Q4" s="1">
        <v>5</v>
      </c>
      <c r="R4">
        <v>0</v>
      </c>
    </row>
    <row r="5" spans="1:18" x14ac:dyDescent="0.25">
      <c r="A5" s="2">
        <v>39655</v>
      </c>
      <c r="B5" s="2">
        <v>39683</v>
      </c>
      <c r="C5">
        <v>532</v>
      </c>
      <c r="D5" s="3">
        <v>71.64</v>
      </c>
      <c r="E5" s="9">
        <f>MONTH(B5)</f>
        <v>8</v>
      </c>
      <c r="F5" s="9">
        <f t="shared" si="1"/>
        <v>0</v>
      </c>
      <c r="G5" s="9">
        <f t="shared" si="1"/>
        <v>0</v>
      </c>
      <c r="H5" s="9">
        <f t="shared" si="1"/>
        <v>0</v>
      </c>
      <c r="I5" s="9">
        <f t="shared" si="1"/>
        <v>0</v>
      </c>
      <c r="J5" s="9">
        <f t="shared" si="1"/>
        <v>0</v>
      </c>
      <c r="K5" s="9">
        <f t="shared" si="1"/>
        <v>0</v>
      </c>
      <c r="L5" s="9">
        <f t="shared" si="1"/>
        <v>0</v>
      </c>
      <c r="M5" s="9">
        <f t="shared" si="1"/>
        <v>1</v>
      </c>
      <c r="N5" s="9">
        <f t="shared" si="1"/>
        <v>0</v>
      </c>
      <c r="O5" s="9">
        <f t="shared" si="1"/>
        <v>0</v>
      </c>
      <c r="P5" s="9">
        <f t="shared" si="1"/>
        <v>0</v>
      </c>
      <c r="Q5" s="1">
        <v>5</v>
      </c>
      <c r="R5">
        <v>0</v>
      </c>
    </row>
    <row r="6" spans="1:18" x14ac:dyDescent="0.25">
      <c r="A6" s="2">
        <v>39684</v>
      </c>
      <c r="B6" s="2">
        <v>39715</v>
      </c>
      <c r="C6">
        <v>634</v>
      </c>
      <c r="D6" s="3">
        <v>89.66</v>
      </c>
      <c r="E6" s="9">
        <f>MONTH(B6)</f>
        <v>9</v>
      </c>
      <c r="F6" s="9">
        <f t="shared" si="1"/>
        <v>0</v>
      </c>
      <c r="G6" s="9">
        <f t="shared" si="1"/>
        <v>0</v>
      </c>
      <c r="H6" s="9">
        <f t="shared" si="1"/>
        <v>0</v>
      </c>
      <c r="I6" s="9">
        <f t="shared" si="1"/>
        <v>0</v>
      </c>
      <c r="J6" s="9">
        <f t="shared" si="1"/>
        <v>0</v>
      </c>
      <c r="K6" s="9">
        <f t="shared" si="1"/>
        <v>0</v>
      </c>
      <c r="L6" s="9">
        <f t="shared" si="1"/>
        <v>0</v>
      </c>
      <c r="M6" s="9">
        <f t="shared" si="1"/>
        <v>0</v>
      </c>
      <c r="N6" s="9">
        <f t="shared" si="1"/>
        <v>1</v>
      </c>
      <c r="O6" s="9">
        <f t="shared" si="1"/>
        <v>0</v>
      </c>
      <c r="P6" s="9">
        <f t="shared" si="1"/>
        <v>0</v>
      </c>
      <c r="Q6" s="1">
        <v>5</v>
      </c>
      <c r="R6">
        <v>0</v>
      </c>
    </row>
    <row r="7" spans="1:18" x14ac:dyDescent="0.25">
      <c r="A7" s="2">
        <v>39716</v>
      </c>
      <c r="B7" s="2">
        <v>39744</v>
      </c>
      <c r="C7">
        <v>517</v>
      </c>
      <c r="D7" s="3">
        <v>69.239999999999995</v>
      </c>
      <c r="E7" s="9">
        <f>MONTH(B7)</f>
        <v>10</v>
      </c>
      <c r="F7" s="9">
        <f t="shared" si="1"/>
        <v>0</v>
      </c>
      <c r="G7" s="9">
        <f t="shared" si="1"/>
        <v>0</v>
      </c>
      <c r="H7" s="9">
        <f t="shared" si="1"/>
        <v>0</v>
      </c>
      <c r="I7" s="9">
        <f t="shared" si="1"/>
        <v>0</v>
      </c>
      <c r="J7" s="9">
        <f t="shared" si="1"/>
        <v>0</v>
      </c>
      <c r="K7" s="9">
        <f t="shared" si="1"/>
        <v>0</v>
      </c>
      <c r="L7" s="9">
        <f t="shared" si="1"/>
        <v>0</v>
      </c>
      <c r="M7" s="9">
        <f t="shared" si="1"/>
        <v>0</v>
      </c>
      <c r="N7" s="9">
        <f t="shared" si="1"/>
        <v>0</v>
      </c>
      <c r="O7" s="9">
        <f t="shared" si="1"/>
        <v>1</v>
      </c>
      <c r="P7" s="9">
        <f t="shared" si="1"/>
        <v>0</v>
      </c>
      <c r="Q7" s="1">
        <v>4</v>
      </c>
      <c r="R7">
        <v>0</v>
      </c>
    </row>
    <row r="8" spans="1:18" x14ac:dyDescent="0.25">
      <c r="A8" s="2">
        <v>39745</v>
      </c>
      <c r="B8" s="2">
        <v>39773</v>
      </c>
      <c r="C8">
        <v>528</v>
      </c>
      <c r="D8" s="3">
        <v>70.48</v>
      </c>
      <c r="E8" s="9">
        <f>MONTH(B8)</f>
        <v>11</v>
      </c>
      <c r="F8" s="9">
        <f t="shared" si="1"/>
        <v>0</v>
      </c>
      <c r="G8" s="9">
        <f t="shared" si="1"/>
        <v>0</v>
      </c>
      <c r="H8" s="9">
        <f t="shared" si="1"/>
        <v>0</v>
      </c>
      <c r="I8" s="9">
        <f t="shared" si="1"/>
        <v>0</v>
      </c>
      <c r="J8" s="9">
        <f t="shared" si="1"/>
        <v>0</v>
      </c>
      <c r="K8" s="9">
        <f t="shared" si="1"/>
        <v>0</v>
      </c>
      <c r="L8" s="9">
        <f t="shared" si="1"/>
        <v>0</v>
      </c>
      <c r="M8" s="9">
        <f t="shared" si="1"/>
        <v>0</v>
      </c>
      <c r="N8" s="9">
        <f t="shared" si="1"/>
        <v>0</v>
      </c>
      <c r="O8" s="9">
        <f t="shared" si="1"/>
        <v>0</v>
      </c>
      <c r="P8" s="9">
        <f t="shared" si="1"/>
        <v>1</v>
      </c>
      <c r="Q8" s="1">
        <v>4</v>
      </c>
      <c r="R8">
        <v>0</v>
      </c>
    </row>
    <row r="9" spans="1:18" x14ac:dyDescent="0.25">
      <c r="A9" s="2">
        <v>39774</v>
      </c>
      <c r="B9" s="2">
        <v>39805</v>
      </c>
      <c r="C9">
        <v>721</v>
      </c>
      <c r="D9" s="3">
        <v>111.28</v>
      </c>
      <c r="E9" s="9">
        <f>MONTH(B9)</f>
        <v>12</v>
      </c>
      <c r="F9" s="9">
        <f t="shared" si="1"/>
        <v>0</v>
      </c>
      <c r="G9" s="9">
        <f t="shared" si="1"/>
        <v>0</v>
      </c>
      <c r="H9" s="9">
        <f t="shared" si="1"/>
        <v>0</v>
      </c>
      <c r="I9" s="9">
        <f t="shared" si="1"/>
        <v>0</v>
      </c>
      <c r="J9" s="9">
        <f t="shared" si="1"/>
        <v>0</v>
      </c>
      <c r="K9" s="9">
        <f t="shared" si="1"/>
        <v>0</v>
      </c>
      <c r="L9" s="9">
        <f t="shared" si="1"/>
        <v>0</v>
      </c>
      <c r="M9" s="9">
        <f t="shared" si="1"/>
        <v>0</v>
      </c>
      <c r="N9" s="9">
        <f t="shared" si="1"/>
        <v>0</v>
      </c>
      <c r="O9" s="9">
        <f t="shared" si="1"/>
        <v>0</v>
      </c>
      <c r="P9" s="9">
        <f t="shared" si="1"/>
        <v>0</v>
      </c>
      <c r="Q9" s="1">
        <v>4</v>
      </c>
      <c r="R9">
        <v>0</v>
      </c>
    </row>
    <row r="10" spans="1:18" x14ac:dyDescent="0.25">
      <c r="A10" s="2">
        <v>39806</v>
      </c>
      <c r="B10" s="2">
        <v>39836</v>
      </c>
      <c r="C10">
        <v>737</v>
      </c>
      <c r="D10" s="3">
        <v>117.25</v>
      </c>
      <c r="E10" s="9">
        <f>MONTH(B10)</f>
        <v>1</v>
      </c>
      <c r="F10" s="9">
        <f t="shared" si="1"/>
        <v>1</v>
      </c>
      <c r="G10" s="9">
        <f t="shared" si="1"/>
        <v>0</v>
      </c>
      <c r="H10" s="9">
        <f t="shared" si="1"/>
        <v>0</v>
      </c>
      <c r="I10" s="9">
        <f t="shared" si="1"/>
        <v>0</v>
      </c>
      <c r="J10" s="9">
        <f t="shared" si="1"/>
        <v>0</v>
      </c>
      <c r="K10" s="9">
        <f t="shared" si="1"/>
        <v>0</v>
      </c>
      <c r="L10" s="9">
        <f t="shared" si="1"/>
        <v>0</v>
      </c>
      <c r="M10" s="9">
        <f t="shared" si="1"/>
        <v>0</v>
      </c>
      <c r="N10" s="9">
        <f t="shared" si="1"/>
        <v>0</v>
      </c>
      <c r="O10" s="9">
        <f t="shared" si="1"/>
        <v>0</v>
      </c>
      <c r="P10" s="9">
        <f t="shared" si="1"/>
        <v>0</v>
      </c>
      <c r="Q10" s="1">
        <v>4</v>
      </c>
      <c r="R10">
        <v>0</v>
      </c>
    </row>
    <row r="11" spans="1:18" x14ac:dyDescent="0.25">
      <c r="A11" s="2">
        <v>39837</v>
      </c>
      <c r="B11" s="2">
        <v>39868</v>
      </c>
      <c r="C11">
        <v>730</v>
      </c>
      <c r="D11" s="3">
        <v>113.4</v>
      </c>
      <c r="E11" s="9">
        <f>MONTH(B11)</f>
        <v>2</v>
      </c>
      <c r="F11" s="9">
        <f t="shared" si="1"/>
        <v>0</v>
      </c>
      <c r="G11" s="9">
        <f t="shared" si="1"/>
        <v>1</v>
      </c>
      <c r="H11" s="9">
        <f t="shared" si="1"/>
        <v>0</v>
      </c>
      <c r="I11" s="9">
        <f t="shared" si="1"/>
        <v>0</v>
      </c>
      <c r="J11" s="9">
        <f t="shared" si="1"/>
        <v>0</v>
      </c>
      <c r="K11" s="9">
        <f t="shared" si="1"/>
        <v>0</v>
      </c>
      <c r="L11" s="9">
        <f t="shared" si="1"/>
        <v>0</v>
      </c>
      <c r="M11" s="9">
        <f t="shared" si="1"/>
        <v>0</v>
      </c>
      <c r="N11" s="9">
        <f t="shared" si="1"/>
        <v>0</v>
      </c>
      <c r="O11" s="9">
        <f t="shared" si="1"/>
        <v>0</v>
      </c>
      <c r="P11" s="9">
        <f t="shared" si="1"/>
        <v>0</v>
      </c>
      <c r="Q11" s="1">
        <v>4</v>
      </c>
      <c r="R11">
        <v>0</v>
      </c>
    </row>
    <row r="12" spans="1:18" x14ac:dyDescent="0.25">
      <c r="A12" s="2">
        <v>39869</v>
      </c>
      <c r="B12" s="2">
        <v>39898</v>
      </c>
      <c r="C12">
        <v>609</v>
      </c>
      <c r="D12" s="3">
        <v>88.94</v>
      </c>
      <c r="E12" s="9">
        <f>MONTH(B12)</f>
        <v>3</v>
      </c>
      <c r="F12" s="9">
        <f t="shared" si="1"/>
        <v>0</v>
      </c>
      <c r="G12" s="9">
        <f t="shared" si="1"/>
        <v>0</v>
      </c>
      <c r="H12" s="9">
        <f t="shared" si="1"/>
        <v>1</v>
      </c>
      <c r="I12" s="9">
        <f t="shared" si="1"/>
        <v>0</v>
      </c>
      <c r="J12" s="9">
        <f t="shared" si="1"/>
        <v>0</v>
      </c>
      <c r="K12" s="9">
        <f t="shared" si="1"/>
        <v>0</v>
      </c>
      <c r="L12" s="9">
        <f t="shared" si="1"/>
        <v>0</v>
      </c>
      <c r="M12" s="9">
        <f t="shared" si="1"/>
        <v>0</v>
      </c>
      <c r="N12" s="9">
        <f t="shared" si="1"/>
        <v>0</v>
      </c>
      <c r="O12" s="9">
        <f t="shared" si="1"/>
        <v>0</v>
      </c>
      <c r="P12" s="9">
        <f t="shared" si="1"/>
        <v>0</v>
      </c>
      <c r="Q12" s="1">
        <v>4</v>
      </c>
      <c r="R12">
        <v>0</v>
      </c>
    </row>
    <row r="13" spans="1:18" x14ac:dyDescent="0.25">
      <c r="A13" s="2">
        <v>39899</v>
      </c>
      <c r="B13" s="2">
        <v>39927</v>
      </c>
      <c r="C13">
        <v>610</v>
      </c>
      <c r="D13" s="3">
        <v>91.7</v>
      </c>
      <c r="E13" s="9">
        <f>MONTH(B13)</f>
        <v>4</v>
      </c>
      <c r="F13" s="9">
        <f t="shared" si="1"/>
        <v>0</v>
      </c>
      <c r="G13" s="9">
        <f t="shared" si="1"/>
        <v>0</v>
      </c>
      <c r="H13" s="9">
        <f t="shared" si="1"/>
        <v>0</v>
      </c>
      <c r="I13" s="9">
        <f t="shared" si="1"/>
        <v>1</v>
      </c>
      <c r="J13" s="9">
        <f t="shared" si="1"/>
        <v>0</v>
      </c>
      <c r="K13" s="9">
        <f t="shared" si="1"/>
        <v>0</v>
      </c>
      <c r="L13" s="9">
        <f t="shared" si="1"/>
        <v>0</v>
      </c>
      <c r="M13" s="9">
        <f t="shared" si="1"/>
        <v>0</v>
      </c>
      <c r="N13" s="9">
        <f t="shared" si="1"/>
        <v>0</v>
      </c>
      <c r="O13" s="9">
        <f t="shared" si="1"/>
        <v>0</v>
      </c>
      <c r="P13" s="9">
        <f t="shared" si="1"/>
        <v>0</v>
      </c>
      <c r="Q13" s="1">
        <v>4</v>
      </c>
      <c r="R13">
        <v>0</v>
      </c>
    </row>
    <row r="14" spans="1:18" x14ac:dyDescent="0.25">
      <c r="A14" s="2">
        <v>39928</v>
      </c>
      <c r="B14" s="2">
        <v>39960</v>
      </c>
      <c r="C14">
        <v>701</v>
      </c>
      <c r="D14" s="3">
        <v>108.6</v>
      </c>
      <c r="E14" s="9">
        <f>MONTH(B14)</f>
        <v>5</v>
      </c>
      <c r="F14" s="9">
        <f t="shared" si="1"/>
        <v>0</v>
      </c>
      <c r="G14" s="9">
        <f t="shared" si="1"/>
        <v>0</v>
      </c>
      <c r="H14" s="9">
        <f t="shared" si="1"/>
        <v>0</v>
      </c>
      <c r="I14" s="9">
        <f t="shared" si="1"/>
        <v>0</v>
      </c>
      <c r="J14" s="9">
        <f t="shared" si="1"/>
        <v>1</v>
      </c>
      <c r="K14" s="9">
        <f t="shared" si="1"/>
        <v>0</v>
      </c>
      <c r="L14" s="9">
        <f t="shared" si="1"/>
        <v>0</v>
      </c>
      <c r="M14" s="9">
        <f t="shared" si="1"/>
        <v>0</v>
      </c>
      <c r="N14" s="9">
        <f t="shared" si="1"/>
        <v>0</v>
      </c>
      <c r="O14" s="9">
        <f t="shared" si="1"/>
        <v>0</v>
      </c>
      <c r="P14" s="9">
        <f t="shared" si="1"/>
        <v>0</v>
      </c>
      <c r="Q14" s="1">
        <v>4</v>
      </c>
      <c r="R14">
        <v>0</v>
      </c>
    </row>
    <row r="15" spans="1:18" x14ac:dyDescent="0.25">
      <c r="A15" s="2">
        <v>39961</v>
      </c>
      <c r="B15" s="2">
        <v>39989</v>
      </c>
      <c r="C15">
        <v>549</v>
      </c>
      <c r="D15" s="3">
        <v>78.489999999999995</v>
      </c>
      <c r="E15" s="9">
        <f>MONTH(B15)</f>
        <v>6</v>
      </c>
      <c r="F15" s="9">
        <f t="shared" si="1"/>
        <v>0</v>
      </c>
      <c r="G15" s="9">
        <f t="shared" si="1"/>
        <v>0</v>
      </c>
      <c r="H15" s="9">
        <f t="shared" si="1"/>
        <v>0</v>
      </c>
      <c r="I15" s="9">
        <f t="shared" si="1"/>
        <v>0</v>
      </c>
      <c r="J15" s="9">
        <f t="shared" si="1"/>
        <v>0</v>
      </c>
      <c r="K15" s="9">
        <f t="shared" si="1"/>
        <v>1</v>
      </c>
      <c r="L15" s="9">
        <f t="shared" si="1"/>
        <v>0</v>
      </c>
      <c r="M15" s="9">
        <f t="shared" si="1"/>
        <v>0</v>
      </c>
      <c r="N15" s="9">
        <f t="shared" si="1"/>
        <v>0</v>
      </c>
      <c r="O15" s="9">
        <f t="shared" si="1"/>
        <v>0</v>
      </c>
      <c r="P15" s="9">
        <f t="shared" si="1"/>
        <v>0</v>
      </c>
      <c r="Q15" s="1">
        <v>4</v>
      </c>
      <c r="R15">
        <v>0</v>
      </c>
    </row>
    <row r="16" spans="1:18" x14ac:dyDescent="0.25">
      <c r="A16" s="2">
        <v>39990</v>
      </c>
      <c r="B16" s="2">
        <v>40018</v>
      </c>
      <c r="C16">
        <v>595</v>
      </c>
      <c r="D16" s="3">
        <v>90.45</v>
      </c>
      <c r="E16" s="9">
        <f>MONTH(B16)</f>
        <v>7</v>
      </c>
      <c r="F16" s="9">
        <f t="shared" si="1"/>
        <v>0</v>
      </c>
      <c r="G16" s="9">
        <f t="shared" si="1"/>
        <v>0</v>
      </c>
      <c r="H16" s="9">
        <f t="shared" si="1"/>
        <v>0</v>
      </c>
      <c r="I16" s="9">
        <f t="shared" si="1"/>
        <v>0</v>
      </c>
      <c r="J16" s="9">
        <f t="shared" si="1"/>
        <v>0</v>
      </c>
      <c r="K16" s="9">
        <f t="shared" si="1"/>
        <v>0</v>
      </c>
      <c r="L16" s="9">
        <f t="shared" si="1"/>
        <v>1</v>
      </c>
      <c r="M16" s="9">
        <f t="shared" si="1"/>
        <v>0</v>
      </c>
      <c r="N16" s="9">
        <f t="shared" si="1"/>
        <v>0</v>
      </c>
      <c r="O16" s="9">
        <f t="shared" si="1"/>
        <v>0</v>
      </c>
      <c r="P16" s="9">
        <f t="shared" si="1"/>
        <v>0</v>
      </c>
      <c r="Q16" s="1">
        <v>4</v>
      </c>
      <c r="R16">
        <v>0</v>
      </c>
    </row>
    <row r="17" spans="1:18" x14ac:dyDescent="0.25">
      <c r="A17" s="2">
        <v>40019</v>
      </c>
      <c r="B17" s="2">
        <v>40049</v>
      </c>
      <c r="C17">
        <v>624</v>
      </c>
      <c r="D17" s="3">
        <v>93.56</v>
      </c>
      <c r="E17" s="9">
        <f>MONTH(B17)</f>
        <v>8</v>
      </c>
      <c r="F17" s="9">
        <f t="shared" si="1"/>
        <v>0</v>
      </c>
      <c r="G17" s="9">
        <f t="shared" si="1"/>
        <v>0</v>
      </c>
      <c r="H17" s="9">
        <f t="shared" si="1"/>
        <v>0</v>
      </c>
      <c r="I17" s="9">
        <f t="shared" si="1"/>
        <v>0</v>
      </c>
      <c r="J17" s="9">
        <f t="shared" si="1"/>
        <v>0</v>
      </c>
      <c r="K17" s="9">
        <f t="shared" si="1"/>
        <v>0</v>
      </c>
      <c r="L17" s="9">
        <f t="shared" si="1"/>
        <v>0</v>
      </c>
      <c r="M17" s="9">
        <f t="shared" si="1"/>
        <v>1</v>
      </c>
      <c r="N17" s="9">
        <f t="shared" si="1"/>
        <v>0</v>
      </c>
      <c r="O17" s="9">
        <f t="shared" si="1"/>
        <v>0</v>
      </c>
      <c r="P17" s="9">
        <f t="shared" si="1"/>
        <v>0</v>
      </c>
      <c r="Q17" s="1">
        <v>4</v>
      </c>
      <c r="R17">
        <v>0</v>
      </c>
    </row>
    <row r="18" spans="1:18" x14ac:dyDescent="0.25">
      <c r="A18" s="2">
        <v>40050</v>
      </c>
      <c r="B18" s="2">
        <v>40079</v>
      </c>
      <c r="C18">
        <v>644</v>
      </c>
      <c r="D18" s="3">
        <v>100.98</v>
      </c>
      <c r="E18" s="9">
        <f>MONTH(B18)</f>
        <v>9</v>
      </c>
      <c r="F18" s="9">
        <f t="shared" si="1"/>
        <v>0</v>
      </c>
      <c r="G18" s="9">
        <f t="shared" si="1"/>
        <v>0</v>
      </c>
      <c r="H18" s="9">
        <f t="shared" si="1"/>
        <v>0</v>
      </c>
      <c r="I18" s="9">
        <f t="shared" si="1"/>
        <v>0</v>
      </c>
      <c r="J18" s="9">
        <f t="shared" si="1"/>
        <v>0</v>
      </c>
      <c r="K18" s="9">
        <f t="shared" si="1"/>
        <v>0</v>
      </c>
      <c r="L18" s="9">
        <f t="shared" si="1"/>
        <v>0</v>
      </c>
      <c r="M18" s="9">
        <f t="shared" si="1"/>
        <v>0</v>
      </c>
      <c r="N18" s="9">
        <f t="shared" si="1"/>
        <v>1</v>
      </c>
      <c r="O18" s="9">
        <f t="shared" si="1"/>
        <v>0</v>
      </c>
      <c r="P18" s="9">
        <f t="shared" si="1"/>
        <v>0</v>
      </c>
      <c r="Q18" s="1">
        <v>4</v>
      </c>
      <c r="R18">
        <v>0</v>
      </c>
    </row>
    <row r="19" spans="1:18" x14ac:dyDescent="0.25">
      <c r="A19" s="2">
        <v>40080</v>
      </c>
      <c r="B19" s="2">
        <v>40108</v>
      </c>
      <c r="C19">
        <v>630</v>
      </c>
      <c r="D19" s="3">
        <v>99.69</v>
      </c>
      <c r="E19" s="9">
        <f>MONTH(B19)</f>
        <v>10</v>
      </c>
      <c r="F19" s="9">
        <f t="shared" si="1"/>
        <v>0</v>
      </c>
      <c r="G19" s="9">
        <f t="shared" si="1"/>
        <v>0</v>
      </c>
      <c r="H19" s="9">
        <f t="shared" si="1"/>
        <v>0</v>
      </c>
      <c r="I19" s="9">
        <f t="shared" si="1"/>
        <v>0</v>
      </c>
      <c r="J19" s="9">
        <f t="shared" si="1"/>
        <v>0</v>
      </c>
      <c r="K19" s="9">
        <f t="shared" si="1"/>
        <v>0</v>
      </c>
      <c r="L19" s="9">
        <f t="shared" si="1"/>
        <v>0</v>
      </c>
      <c r="M19" s="9">
        <f t="shared" si="1"/>
        <v>0</v>
      </c>
      <c r="N19" s="9">
        <f t="shared" si="1"/>
        <v>0</v>
      </c>
      <c r="O19" s="9">
        <f t="shared" si="1"/>
        <v>1</v>
      </c>
      <c r="P19" s="9">
        <f t="shared" si="1"/>
        <v>0</v>
      </c>
      <c r="Q19" s="1">
        <v>4</v>
      </c>
      <c r="R19">
        <v>0</v>
      </c>
    </row>
    <row r="20" spans="1:18" x14ac:dyDescent="0.25">
      <c r="A20" s="2">
        <v>40109</v>
      </c>
      <c r="B20" s="2">
        <v>40138</v>
      </c>
      <c r="C20">
        <v>685</v>
      </c>
      <c r="D20" s="3">
        <v>109.95</v>
      </c>
      <c r="E20" s="9">
        <f>MONTH(B20)</f>
        <v>11</v>
      </c>
      <c r="F20" s="9">
        <f t="shared" si="1"/>
        <v>0</v>
      </c>
      <c r="G20" s="9">
        <f t="shared" si="1"/>
        <v>0</v>
      </c>
      <c r="H20" s="9">
        <f t="shared" si="1"/>
        <v>0</v>
      </c>
      <c r="I20" s="9">
        <f t="shared" si="1"/>
        <v>0</v>
      </c>
      <c r="J20" s="9">
        <f t="shared" si="1"/>
        <v>0</v>
      </c>
      <c r="K20" s="9">
        <f t="shared" si="1"/>
        <v>0</v>
      </c>
      <c r="L20" s="9">
        <f t="shared" si="1"/>
        <v>0</v>
      </c>
      <c r="M20" s="9">
        <f t="shared" si="1"/>
        <v>0</v>
      </c>
      <c r="N20" s="9">
        <f t="shared" si="1"/>
        <v>0</v>
      </c>
      <c r="O20" s="9">
        <f t="shared" si="1"/>
        <v>0</v>
      </c>
      <c r="P20" s="9">
        <f t="shared" si="1"/>
        <v>1</v>
      </c>
      <c r="Q20" s="1">
        <v>4</v>
      </c>
      <c r="R20">
        <v>0</v>
      </c>
    </row>
    <row r="21" spans="1:18" x14ac:dyDescent="0.25">
      <c r="A21" s="2">
        <v>40139</v>
      </c>
      <c r="B21" s="2">
        <v>40170</v>
      </c>
      <c r="C21">
        <v>784</v>
      </c>
      <c r="D21" s="3">
        <v>130.28</v>
      </c>
      <c r="E21" s="9">
        <f>MONTH(B21)</f>
        <v>12</v>
      </c>
      <c r="F21" s="9">
        <f t="shared" si="1"/>
        <v>0</v>
      </c>
      <c r="G21" s="9">
        <f t="shared" si="1"/>
        <v>0</v>
      </c>
      <c r="H21" s="9">
        <f t="shared" si="1"/>
        <v>0</v>
      </c>
      <c r="I21" s="9">
        <f t="shared" si="1"/>
        <v>0</v>
      </c>
      <c r="J21" s="9">
        <f t="shared" si="1"/>
        <v>0</v>
      </c>
      <c r="K21" s="9">
        <f t="shared" si="1"/>
        <v>0</v>
      </c>
      <c r="L21" s="9">
        <f t="shared" si="1"/>
        <v>0</v>
      </c>
      <c r="M21" s="9">
        <f t="shared" si="1"/>
        <v>0</v>
      </c>
      <c r="N21" s="9">
        <f t="shared" si="1"/>
        <v>0</v>
      </c>
      <c r="O21" s="9">
        <f t="shared" si="1"/>
        <v>0</v>
      </c>
      <c r="P21" s="9">
        <f t="shared" si="1"/>
        <v>0</v>
      </c>
      <c r="Q21" s="1">
        <v>4</v>
      </c>
      <c r="R21">
        <v>0</v>
      </c>
    </row>
    <row r="22" spans="1:18" x14ac:dyDescent="0.25">
      <c r="A22" s="2">
        <v>40171</v>
      </c>
      <c r="B22" s="2">
        <v>40203</v>
      </c>
      <c r="C22">
        <v>738</v>
      </c>
      <c r="D22" s="3">
        <v>119.66</v>
      </c>
      <c r="E22" s="9">
        <f>MONTH(B22)</f>
        <v>1</v>
      </c>
      <c r="F22" s="9">
        <f t="shared" si="1"/>
        <v>1</v>
      </c>
      <c r="G22" s="9">
        <f t="shared" si="1"/>
        <v>0</v>
      </c>
      <c r="H22" s="9">
        <f t="shared" si="1"/>
        <v>0</v>
      </c>
      <c r="I22" s="9">
        <f t="shared" si="1"/>
        <v>0</v>
      </c>
      <c r="J22" s="9">
        <f t="shared" si="1"/>
        <v>0</v>
      </c>
      <c r="K22" s="9">
        <f t="shared" si="1"/>
        <v>0</v>
      </c>
      <c r="L22" s="9">
        <f t="shared" si="1"/>
        <v>0</v>
      </c>
      <c r="M22" s="9">
        <f t="shared" si="1"/>
        <v>0</v>
      </c>
      <c r="N22" s="9">
        <f t="shared" si="1"/>
        <v>0</v>
      </c>
      <c r="O22" s="9">
        <f t="shared" si="1"/>
        <v>0</v>
      </c>
      <c r="P22" s="9">
        <f t="shared" si="1"/>
        <v>0</v>
      </c>
      <c r="Q22" s="1">
        <v>4</v>
      </c>
      <c r="R22">
        <v>0</v>
      </c>
    </row>
    <row r="23" spans="1:18" x14ac:dyDescent="0.25">
      <c r="A23" s="2">
        <v>40204</v>
      </c>
      <c r="B23" s="2">
        <v>40233</v>
      </c>
      <c r="C23">
        <v>559</v>
      </c>
      <c r="D23" s="3">
        <v>78.97</v>
      </c>
      <c r="E23" s="9">
        <f>MONTH(B23)</f>
        <v>2</v>
      </c>
      <c r="F23" s="9">
        <f t="shared" si="1"/>
        <v>0</v>
      </c>
      <c r="G23" s="9">
        <f t="shared" si="1"/>
        <v>1</v>
      </c>
      <c r="H23" s="9">
        <f t="shared" si="1"/>
        <v>0</v>
      </c>
      <c r="I23" s="9">
        <f t="shared" si="1"/>
        <v>0</v>
      </c>
      <c r="J23" s="9">
        <f t="shared" si="1"/>
        <v>0</v>
      </c>
      <c r="K23" s="9">
        <f t="shared" si="1"/>
        <v>0</v>
      </c>
      <c r="L23" s="9">
        <f t="shared" si="1"/>
        <v>0</v>
      </c>
      <c r="M23" s="9">
        <f t="shared" si="1"/>
        <v>0</v>
      </c>
      <c r="N23" s="9">
        <f t="shared" si="1"/>
        <v>0</v>
      </c>
      <c r="O23" s="9">
        <f t="shared" si="1"/>
        <v>0</v>
      </c>
      <c r="P23" s="9">
        <f t="shared" si="1"/>
        <v>0</v>
      </c>
      <c r="Q23" s="1">
        <v>4</v>
      </c>
      <c r="R23">
        <v>0</v>
      </c>
    </row>
    <row r="24" spans="1:18" x14ac:dyDescent="0.25">
      <c r="A24" s="2">
        <v>40234</v>
      </c>
      <c r="B24" s="2">
        <v>40263</v>
      </c>
      <c r="C24">
        <v>524</v>
      </c>
      <c r="D24" s="3">
        <v>69.58</v>
      </c>
      <c r="E24" s="9">
        <f>MONTH(B24)</f>
        <v>3</v>
      </c>
      <c r="F24" s="9">
        <f t="shared" si="1"/>
        <v>0</v>
      </c>
      <c r="G24" s="9">
        <f t="shared" si="1"/>
        <v>0</v>
      </c>
      <c r="H24" s="9">
        <f t="shared" si="1"/>
        <v>1</v>
      </c>
      <c r="I24" s="9">
        <f t="shared" si="1"/>
        <v>0</v>
      </c>
      <c r="J24" s="9">
        <f t="shared" si="1"/>
        <v>0</v>
      </c>
      <c r="K24" s="9">
        <f t="shared" si="1"/>
        <v>0</v>
      </c>
      <c r="L24" s="9">
        <f t="shared" si="1"/>
        <v>0</v>
      </c>
      <c r="M24" s="9">
        <f t="shared" si="1"/>
        <v>0</v>
      </c>
      <c r="N24" s="9">
        <f t="shared" si="1"/>
        <v>0</v>
      </c>
      <c r="O24" s="9">
        <f t="shared" si="1"/>
        <v>0</v>
      </c>
      <c r="P24" s="9">
        <f t="shared" si="1"/>
        <v>0</v>
      </c>
      <c r="Q24" s="1">
        <v>4</v>
      </c>
      <c r="R24">
        <v>0</v>
      </c>
    </row>
    <row r="25" spans="1:18" x14ac:dyDescent="0.25">
      <c r="A25" s="2">
        <v>40264</v>
      </c>
      <c r="B25" s="2">
        <v>40294</v>
      </c>
      <c r="C25">
        <v>660</v>
      </c>
      <c r="D25" s="3">
        <v>105.84</v>
      </c>
      <c r="E25" s="9">
        <f>MONTH(B25)</f>
        <v>4</v>
      </c>
      <c r="F25" s="9">
        <f t="shared" si="1"/>
        <v>0</v>
      </c>
      <c r="G25" s="9">
        <f t="shared" si="1"/>
        <v>0</v>
      </c>
      <c r="H25" s="9">
        <f t="shared" si="1"/>
        <v>0</v>
      </c>
      <c r="I25" s="9">
        <f t="shared" si="1"/>
        <v>1</v>
      </c>
      <c r="J25" s="9">
        <f t="shared" si="1"/>
        <v>0</v>
      </c>
      <c r="K25" s="9">
        <f t="shared" si="1"/>
        <v>0</v>
      </c>
      <c r="L25" s="9">
        <f t="shared" si="1"/>
        <v>0</v>
      </c>
      <c r="M25" s="9">
        <f t="shared" si="1"/>
        <v>0</v>
      </c>
      <c r="N25" s="9">
        <f t="shared" si="1"/>
        <v>0</v>
      </c>
      <c r="O25" s="9">
        <f t="shared" si="1"/>
        <v>0</v>
      </c>
      <c r="P25" s="9">
        <f t="shared" si="1"/>
        <v>0</v>
      </c>
      <c r="Q25" s="1">
        <v>4</v>
      </c>
      <c r="R25">
        <v>0</v>
      </c>
    </row>
    <row r="26" spans="1:18" x14ac:dyDescent="0.25">
      <c r="A26" s="2">
        <v>40295</v>
      </c>
      <c r="B26" s="2">
        <v>40323</v>
      </c>
      <c r="C26">
        <v>582</v>
      </c>
      <c r="D26" s="3">
        <v>91.54</v>
      </c>
      <c r="E26" s="9">
        <f>MONTH(B26)</f>
        <v>5</v>
      </c>
      <c r="F26" s="9">
        <f t="shared" si="1"/>
        <v>0</v>
      </c>
      <c r="G26" s="9">
        <f t="shared" si="1"/>
        <v>0</v>
      </c>
      <c r="H26" s="9">
        <f t="shared" si="1"/>
        <v>0</v>
      </c>
      <c r="I26" s="9">
        <f t="shared" si="1"/>
        <v>0</v>
      </c>
      <c r="J26" s="9">
        <f t="shared" si="1"/>
        <v>1</v>
      </c>
      <c r="K26" s="9">
        <f t="shared" si="1"/>
        <v>0</v>
      </c>
      <c r="L26" s="9">
        <f t="shared" si="1"/>
        <v>0</v>
      </c>
      <c r="M26" s="9">
        <f t="shared" si="1"/>
        <v>0</v>
      </c>
      <c r="N26" s="9">
        <f t="shared" si="1"/>
        <v>0</v>
      </c>
      <c r="O26" s="9">
        <f t="shared" si="1"/>
        <v>0</v>
      </c>
      <c r="P26" s="9">
        <f t="shared" si="1"/>
        <v>0</v>
      </c>
      <c r="Q26" s="1">
        <v>4</v>
      </c>
      <c r="R26">
        <v>0</v>
      </c>
    </row>
    <row r="27" spans="1:18" x14ac:dyDescent="0.25">
      <c r="A27" s="2">
        <v>40324</v>
      </c>
      <c r="B27" s="2">
        <v>40353</v>
      </c>
      <c r="C27">
        <v>678</v>
      </c>
      <c r="D27" s="3">
        <v>117.68</v>
      </c>
      <c r="E27" s="9">
        <f>MONTH(B27)</f>
        <v>6</v>
      </c>
      <c r="F27" s="9">
        <f t="shared" si="1"/>
        <v>0</v>
      </c>
      <c r="G27" s="9">
        <f t="shared" si="1"/>
        <v>0</v>
      </c>
      <c r="H27" s="9">
        <f t="shared" ref="G27:Q42" si="2">IF($E27=H$2,1,0)</f>
        <v>0</v>
      </c>
      <c r="I27" s="9">
        <f t="shared" si="2"/>
        <v>0</v>
      </c>
      <c r="J27" s="9">
        <f t="shared" si="2"/>
        <v>0</v>
      </c>
      <c r="K27" s="9">
        <f t="shared" si="2"/>
        <v>1</v>
      </c>
      <c r="L27" s="9">
        <f t="shared" si="2"/>
        <v>0</v>
      </c>
      <c r="M27" s="9">
        <f t="shared" si="2"/>
        <v>0</v>
      </c>
      <c r="N27" s="9">
        <f t="shared" si="2"/>
        <v>0</v>
      </c>
      <c r="O27" s="9">
        <f t="shared" si="2"/>
        <v>0</v>
      </c>
      <c r="P27" s="9">
        <f t="shared" si="2"/>
        <v>0</v>
      </c>
      <c r="Q27" s="1">
        <v>4</v>
      </c>
      <c r="R27">
        <v>0</v>
      </c>
    </row>
    <row r="28" spans="1:18" x14ac:dyDescent="0.25">
      <c r="A28" s="2">
        <v>40354</v>
      </c>
      <c r="B28" s="2">
        <v>40385</v>
      </c>
      <c r="C28">
        <v>752</v>
      </c>
      <c r="D28" s="3">
        <v>134.09</v>
      </c>
      <c r="E28" s="9">
        <f>MONTH(B28)</f>
        <v>7</v>
      </c>
      <c r="F28" s="9">
        <f t="shared" ref="F28:P91" si="3">IF($E28=F$2,1,0)</f>
        <v>0</v>
      </c>
      <c r="G28" s="9">
        <f t="shared" si="2"/>
        <v>0</v>
      </c>
      <c r="H28" s="9">
        <f t="shared" si="2"/>
        <v>0</v>
      </c>
      <c r="I28" s="9">
        <f t="shared" si="2"/>
        <v>0</v>
      </c>
      <c r="J28" s="9">
        <f t="shared" si="2"/>
        <v>0</v>
      </c>
      <c r="K28" s="9">
        <f t="shared" si="2"/>
        <v>0</v>
      </c>
      <c r="L28" s="9">
        <f t="shared" si="2"/>
        <v>1</v>
      </c>
      <c r="M28" s="9">
        <f t="shared" si="2"/>
        <v>0</v>
      </c>
      <c r="N28" s="9">
        <f t="shared" si="2"/>
        <v>0</v>
      </c>
      <c r="O28" s="9">
        <f t="shared" si="2"/>
        <v>0</v>
      </c>
      <c r="P28" s="9">
        <f t="shared" si="2"/>
        <v>0</v>
      </c>
      <c r="Q28" s="1">
        <v>4</v>
      </c>
      <c r="R28">
        <v>0</v>
      </c>
    </row>
    <row r="29" spans="1:18" x14ac:dyDescent="0.25">
      <c r="A29" s="2">
        <v>40386</v>
      </c>
      <c r="B29" s="2">
        <v>40415</v>
      </c>
      <c r="C29">
        <v>753</v>
      </c>
      <c r="D29" s="3">
        <v>142.65</v>
      </c>
      <c r="E29" s="9">
        <f>MONTH(B29)</f>
        <v>8</v>
      </c>
      <c r="F29" s="9">
        <f t="shared" si="3"/>
        <v>0</v>
      </c>
      <c r="G29" s="9">
        <f t="shared" si="2"/>
        <v>0</v>
      </c>
      <c r="H29" s="9">
        <f t="shared" si="2"/>
        <v>0</v>
      </c>
      <c r="I29" s="9">
        <f t="shared" si="2"/>
        <v>0</v>
      </c>
      <c r="J29" s="9">
        <f t="shared" si="2"/>
        <v>0</v>
      </c>
      <c r="K29" s="9">
        <f t="shared" si="2"/>
        <v>0</v>
      </c>
      <c r="L29" s="9">
        <f t="shared" si="2"/>
        <v>0</v>
      </c>
      <c r="M29" s="9">
        <f t="shared" si="2"/>
        <v>1</v>
      </c>
      <c r="N29" s="9">
        <f t="shared" si="2"/>
        <v>0</v>
      </c>
      <c r="O29" s="9">
        <f t="shared" si="2"/>
        <v>0</v>
      </c>
      <c r="P29" s="9">
        <f t="shared" si="2"/>
        <v>0</v>
      </c>
      <c r="Q29" s="1">
        <v>4</v>
      </c>
      <c r="R29">
        <v>0</v>
      </c>
    </row>
    <row r="30" spans="1:18" x14ac:dyDescent="0.25">
      <c r="A30" s="2">
        <v>40416</v>
      </c>
      <c r="B30" s="2">
        <v>40445</v>
      </c>
      <c r="C30">
        <v>680</v>
      </c>
      <c r="D30" s="3">
        <v>118.44</v>
      </c>
      <c r="E30" s="9">
        <f>MONTH(B30)</f>
        <v>9</v>
      </c>
      <c r="F30" s="9">
        <f t="shared" si="3"/>
        <v>0</v>
      </c>
      <c r="G30" s="9">
        <f t="shared" si="2"/>
        <v>0</v>
      </c>
      <c r="H30" s="9">
        <f t="shared" si="2"/>
        <v>0</v>
      </c>
      <c r="I30" s="9">
        <f t="shared" si="2"/>
        <v>0</v>
      </c>
      <c r="J30" s="9">
        <f t="shared" si="2"/>
        <v>0</v>
      </c>
      <c r="K30" s="9">
        <f t="shared" si="2"/>
        <v>0</v>
      </c>
      <c r="L30" s="9">
        <f t="shared" si="2"/>
        <v>0</v>
      </c>
      <c r="M30" s="9">
        <f t="shared" si="2"/>
        <v>0</v>
      </c>
      <c r="N30" s="9">
        <f t="shared" si="2"/>
        <v>1</v>
      </c>
      <c r="O30" s="9">
        <f t="shared" si="2"/>
        <v>0</v>
      </c>
      <c r="P30" s="9">
        <f t="shared" si="2"/>
        <v>0</v>
      </c>
      <c r="Q30" s="1">
        <v>4</v>
      </c>
      <c r="R30">
        <v>0</v>
      </c>
    </row>
    <row r="31" spans="1:18" x14ac:dyDescent="0.25">
      <c r="A31" s="2">
        <v>40446</v>
      </c>
      <c r="B31" s="2">
        <v>40476</v>
      </c>
      <c r="C31">
        <v>734</v>
      </c>
      <c r="D31" s="3">
        <v>131.51</v>
      </c>
      <c r="E31" s="9">
        <f>MONTH(B31)</f>
        <v>10</v>
      </c>
      <c r="F31" s="9">
        <f t="shared" si="3"/>
        <v>0</v>
      </c>
      <c r="G31" s="9">
        <f t="shared" si="2"/>
        <v>0</v>
      </c>
      <c r="H31" s="9">
        <f t="shared" si="2"/>
        <v>0</v>
      </c>
      <c r="I31" s="9">
        <f t="shared" si="2"/>
        <v>0</v>
      </c>
      <c r="J31" s="9">
        <f t="shared" si="2"/>
        <v>0</v>
      </c>
      <c r="K31" s="9">
        <f t="shared" si="2"/>
        <v>0</v>
      </c>
      <c r="L31" s="9">
        <f t="shared" si="2"/>
        <v>0</v>
      </c>
      <c r="M31" s="9">
        <f t="shared" si="2"/>
        <v>0</v>
      </c>
      <c r="N31" s="9">
        <f t="shared" si="2"/>
        <v>0</v>
      </c>
      <c r="O31" s="9">
        <f t="shared" si="2"/>
        <v>1</v>
      </c>
      <c r="P31" s="9">
        <f t="shared" si="2"/>
        <v>0</v>
      </c>
      <c r="Q31" s="1">
        <v>4</v>
      </c>
      <c r="R31">
        <v>0</v>
      </c>
    </row>
    <row r="32" spans="1:18" x14ac:dyDescent="0.25">
      <c r="A32" s="2">
        <v>40477</v>
      </c>
      <c r="B32" s="2">
        <v>40505</v>
      </c>
      <c r="C32">
        <v>708</v>
      </c>
      <c r="D32" s="3">
        <v>126.86</v>
      </c>
      <c r="E32" s="9">
        <f>MONTH(B32)</f>
        <v>11</v>
      </c>
      <c r="F32" s="9">
        <f t="shared" si="3"/>
        <v>0</v>
      </c>
      <c r="G32" s="9">
        <f t="shared" si="2"/>
        <v>0</v>
      </c>
      <c r="H32" s="9">
        <f t="shared" si="2"/>
        <v>0</v>
      </c>
      <c r="I32" s="9">
        <f t="shared" si="2"/>
        <v>0</v>
      </c>
      <c r="J32" s="9">
        <f t="shared" si="2"/>
        <v>0</v>
      </c>
      <c r="K32" s="9">
        <f t="shared" si="2"/>
        <v>0</v>
      </c>
      <c r="L32" s="9">
        <f t="shared" si="2"/>
        <v>0</v>
      </c>
      <c r="M32" s="9">
        <f t="shared" si="2"/>
        <v>0</v>
      </c>
      <c r="N32" s="9">
        <f t="shared" si="2"/>
        <v>0</v>
      </c>
      <c r="O32" s="9">
        <f t="shared" si="2"/>
        <v>0</v>
      </c>
      <c r="P32" s="9">
        <f t="shared" si="2"/>
        <v>1</v>
      </c>
      <c r="Q32" s="1">
        <v>4</v>
      </c>
      <c r="R32">
        <v>0</v>
      </c>
    </row>
    <row r="33" spans="1:18" x14ac:dyDescent="0.25">
      <c r="A33" s="2">
        <v>40506</v>
      </c>
      <c r="B33" s="2">
        <v>40536</v>
      </c>
      <c r="C33">
        <v>829</v>
      </c>
      <c r="D33" s="3">
        <v>160.99</v>
      </c>
      <c r="E33" s="9">
        <f>MONTH(B33)</f>
        <v>12</v>
      </c>
      <c r="F33" s="9">
        <f t="shared" si="3"/>
        <v>0</v>
      </c>
      <c r="G33" s="9">
        <f t="shared" si="2"/>
        <v>0</v>
      </c>
      <c r="H33" s="9">
        <f t="shared" si="2"/>
        <v>0</v>
      </c>
      <c r="I33" s="9">
        <f t="shared" si="2"/>
        <v>0</v>
      </c>
      <c r="J33" s="9">
        <f t="shared" si="2"/>
        <v>0</v>
      </c>
      <c r="K33" s="9">
        <f t="shared" si="2"/>
        <v>0</v>
      </c>
      <c r="L33" s="9">
        <f t="shared" si="2"/>
        <v>0</v>
      </c>
      <c r="M33" s="9">
        <f t="shared" si="2"/>
        <v>0</v>
      </c>
      <c r="N33" s="9">
        <f t="shared" si="2"/>
        <v>0</v>
      </c>
      <c r="O33" s="9">
        <f t="shared" si="2"/>
        <v>0</v>
      </c>
      <c r="P33" s="9">
        <f t="shared" si="2"/>
        <v>0</v>
      </c>
      <c r="Q33" s="1">
        <v>4</v>
      </c>
      <c r="R33">
        <v>0</v>
      </c>
    </row>
    <row r="34" spans="1:18" x14ac:dyDescent="0.25">
      <c r="A34" s="2">
        <v>40537</v>
      </c>
      <c r="B34" s="2">
        <v>40568</v>
      </c>
      <c r="C34">
        <v>857</v>
      </c>
      <c r="D34" s="3">
        <v>165.5</v>
      </c>
      <c r="E34" s="9">
        <f>MONTH(B34)</f>
        <v>1</v>
      </c>
      <c r="F34" s="9">
        <f t="shared" si="3"/>
        <v>1</v>
      </c>
      <c r="G34" s="9">
        <f t="shared" si="2"/>
        <v>0</v>
      </c>
      <c r="H34" s="9">
        <f t="shared" si="2"/>
        <v>0</v>
      </c>
      <c r="I34" s="9">
        <f t="shared" si="2"/>
        <v>0</v>
      </c>
      <c r="J34" s="9">
        <f t="shared" si="2"/>
        <v>0</v>
      </c>
      <c r="K34" s="9">
        <f t="shared" si="2"/>
        <v>0</v>
      </c>
      <c r="L34" s="9">
        <f t="shared" si="2"/>
        <v>0</v>
      </c>
      <c r="M34" s="9">
        <f t="shared" si="2"/>
        <v>0</v>
      </c>
      <c r="N34" s="9">
        <f t="shared" si="2"/>
        <v>0</v>
      </c>
      <c r="O34" s="9">
        <f t="shared" si="2"/>
        <v>0</v>
      </c>
      <c r="P34" s="9">
        <f t="shared" si="2"/>
        <v>0</v>
      </c>
      <c r="Q34" s="1">
        <v>4</v>
      </c>
      <c r="R34">
        <v>0</v>
      </c>
    </row>
    <row r="35" spans="1:18" x14ac:dyDescent="0.25">
      <c r="A35" s="2">
        <v>40569</v>
      </c>
      <c r="B35" s="2">
        <v>40598</v>
      </c>
      <c r="C35">
        <v>710</v>
      </c>
      <c r="D35" s="3">
        <v>123.45</v>
      </c>
      <c r="E35" s="9">
        <f>MONTH(B35)</f>
        <v>2</v>
      </c>
      <c r="F35" s="9">
        <f t="shared" si="3"/>
        <v>0</v>
      </c>
      <c r="G35" s="9">
        <f t="shared" si="2"/>
        <v>1</v>
      </c>
      <c r="H35" s="9">
        <f t="shared" si="2"/>
        <v>0</v>
      </c>
      <c r="I35" s="9">
        <f t="shared" si="2"/>
        <v>0</v>
      </c>
      <c r="J35" s="9">
        <f t="shared" si="2"/>
        <v>0</v>
      </c>
      <c r="K35" s="9">
        <f t="shared" si="2"/>
        <v>0</v>
      </c>
      <c r="L35" s="9">
        <f t="shared" si="2"/>
        <v>0</v>
      </c>
      <c r="M35" s="9">
        <f t="shared" si="2"/>
        <v>0</v>
      </c>
      <c r="N35" s="9">
        <f t="shared" si="2"/>
        <v>0</v>
      </c>
      <c r="O35" s="9">
        <f t="shared" si="2"/>
        <v>0</v>
      </c>
      <c r="P35" s="9">
        <f t="shared" si="2"/>
        <v>0</v>
      </c>
      <c r="Q35" s="1">
        <v>4</v>
      </c>
      <c r="R35">
        <v>0</v>
      </c>
    </row>
    <row r="36" spans="1:18" x14ac:dyDescent="0.25">
      <c r="A36" s="2">
        <v>40599</v>
      </c>
      <c r="B36" s="2">
        <v>40627</v>
      </c>
      <c r="C36">
        <v>662</v>
      </c>
      <c r="D36" s="3">
        <v>114.73</v>
      </c>
      <c r="E36" s="9">
        <f>MONTH(B36)</f>
        <v>3</v>
      </c>
      <c r="F36" s="9">
        <f t="shared" si="3"/>
        <v>0</v>
      </c>
      <c r="G36" s="9">
        <f t="shared" si="2"/>
        <v>0</v>
      </c>
      <c r="H36" s="9">
        <f t="shared" si="2"/>
        <v>1</v>
      </c>
      <c r="I36" s="9">
        <f t="shared" si="2"/>
        <v>0</v>
      </c>
      <c r="J36" s="9">
        <f t="shared" si="2"/>
        <v>0</v>
      </c>
      <c r="K36" s="9">
        <f t="shared" si="2"/>
        <v>0</v>
      </c>
      <c r="L36" s="9">
        <f t="shared" si="2"/>
        <v>0</v>
      </c>
      <c r="M36" s="9">
        <f t="shared" si="2"/>
        <v>0</v>
      </c>
      <c r="N36" s="9">
        <f t="shared" si="2"/>
        <v>0</v>
      </c>
      <c r="O36" s="9">
        <f t="shared" si="2"/>
        <v>0</v>
      </c>
      <c r="P36" s="9">
        <f t="shared" si="2"/>
        <v>0</v>
      </c>
      <c r="Q36" s="1">
        <v>4</v>
      </c>
      <c r="R36">
        <v>0</v>
      </c>
    </row>
    <row r="37" spans="1:18" x14ac:dyDescent="0.25">
      <c r="A37" s="2">
        <v>40628</v>
      </c>
      <c r="B37" s="2">
        <v>40659</v>
      </c>
      <c r="C37">
        <v>728</v>
      </c>
      <c r="D37" s="3">
        <v>126.25</v>
      </c>
      <c r="E37" s="9">
        <f>MONTH(B37)</f>
        <v>4</v>
      </c>
      <c r="F37" s="9">
        <f t="shared" si="3"/>
        <v>0</v>
      </c>
      <c r="G37" s="9">
        <f t="shared" si="2"/>
        <v>0</v>
      </c>
      <c r="H37" s="9">
        <f t="shared" si="2"/>
        <v>0</v>
      </c>
      <c r="I37" s="9">
        <f t="shared" si="2"/>
        <v>1</v>
      </c>
      <c r="J37" s="9">
        <f t="shared" si="2"/>
        <v>0</v>
      </c>
      <c r="K37" s="9">
        <f t="shared" si="2"/>
        <v>0</v>
      </c>
      <c r="L37" s="9">
        <f t="shared" si="2"/>
        <v>0</v>
      </c>
      <c r="M37" s="9">
        <f t="shared" si="2"/>
        <v>0</v>
      </c>
      <c r="N37" s="9">
        <f t="shared" si="2"/>
        <v>0</v>
      </c>
      <c r="O37" s="9">
        <f t="shared" si="2"/>
        <v>0</v>
      </c>
      <c r="P37" s="9">
        <f t="shared" si="2"/>
        <v>0</v>
      </c>
      <c r="Q37" s="1">
        <v>4</v>
      </c>
      <c r="R37">
        <v>0</v>
      </c>
    </row>
    <row r="38" spans="1:18" x14ac:dyDescent="0.25">
      <c r="A38" s="2">
        <v>40660</v>
      </c>
      <c r="B38" s="2">
        <v>40688</v>
      </c>
      <c r="C38">
        <v>632</v>
      </c>
      <c r="D38" s="3">
        <v>108.99</v>
      </c>
      <c r="E38" s="9">
        <f>MONTH(B38)</f>
        <v>5</v>
      </c>
      <c r="F38" s="9">
        <f t="shared" si="3"/>
        <v>0</v>
      </c>
      <c r="G38" s="9">
        <f t="shared" si="2"/>
        <v>0</v>
      </c>
      <c r="H38" s="9">
        <f t="shared" si="2"/>
        <v>0</v>
      </c>
      <c r="I38" s="9">
        <f t="shared" si="2"/>
        <v>0</v>
      </c>
      <c r="J38" s="9">
        <f t="shared" si="2"/>
        <v>1</v>
      </c>
      <c r="K38" s="9">
        <f t="shared" si="2"/>
        <v>0</v>
      </c>
      <c r="L38" s="9">
        <f t="shared" si="2"/>
        <v>0</v>
      </c>
      <c r="M38" s="9">
        <f t="shared" si="2"/>
        <v>0</v>
      </c>
      <c r="N38" s="9">
        <f t="shared" si="2"/>
        <v>0</v>
      </c>
      <c r="O38" s="9">
        <f t="shared" si="2"/>
        <v>0</v>
      </c>
      <c r="P38" s="9">
        <f t="shared" si="2"/>
        <v>0</v>
      </c>
      <c r="Q38" s="1">
        <v>4</v>
      </c>
      <c r="R38">
        <v>0</v>
      </c>
    </row>
    <row r="39" spans="1:18" x14ac:dyDescent="0.25">
      <c r="A39" s="2">
        <v>40689</v>
      </c>
      <c r="B39" s="2">
        <v>40718</v>
      </c>
      <c r="C39">
        <v>647</v>
      </c>
      <c r="D39" s="3">
        <v>112.68</v>
      </c>
      <c r="E39" s="9">
        <f>MONTH(B39)</f>
        <v>6</v>
      </c>
      <c r="F39" s="9">
        <f t="shared" si="3"/>
        <v>0</v>
      </c>
      <c r="G39" s="9">
        <f t="shared" si="2"/>
        <v>0</v>
      </c>
      <c r="H39" s="9">
        <f t="shared" si="2"/>
        <v>0</v>
      </c>
      <c r="I39" s="9">
        <f t="shared" si="2"/>
        <v>0</v>
      </c>
      <c r="J39" s="9">
        <f t="shared" si="2"/>
        <v>0</v>
      </c>
      <c r="K39" s="9">
        <f t="shared" si="2"/>
        <v>1</v>
      </c>
      <c r="L39" s="9">
        <f t="shared" si="2"/>
        <v>0</v>
      </c>
      <c r="M39" s="9">
        <f t="shared" si="2"/>
        <v>0</v>
      </c>
      <c r="N39" s="9">
        <f t="shared" si="2"/>
        <v>0</v>
      </c>
      <c r="O39" s="9">
        <f t="shared" si="2"/>
        <v>0</v>
      </c>
      <c r="P39" s="9">
        <f t="shared" si="2"/>
        <v>0</v>
      </c>
      <c r="Q39" s="1">
        <v>4</v>
      </c>
      <c r="R39">
        <v>0</v>
      </c>
    </row>
    <row r="40" spans="1:18" x14ac:dyDescent="0.25">
      <c r="A40" s="2">
        <v>40719</v>
      </c>
      <c r="B40" s="2">
        <v>40750</v>
      </c>
      <c r="C40">
        <v>555</v>
      </c>
      <c r="D40" s="3">
        <v>87.3</v>
      </c>
      <c r="E40" s="9">
        <f>MONTH(B40)</f>
        <v>7</v>
      </c>
      <c r="F40" s="9">
        <f t="shared" si="3"/>
        <v>0</v>
      </c>
      <c r="G40" s="9">
        <f t="shared" si="2"/>
        <v>0</v>
      </c>
      <c r="H40" s="9">
        <f t="shared" si="2"/>
        <v>0</v>
      </c>
      <c r="I40" s="9">
        <f t="shared" si="2"/>
        <v>0</v>
      </c>
      <c r="J40" s="9">
        <f t="shared" si="2"/>
        <v>0</v>
      </c>
      <c r="K40" s="9">
        <f t="shared" si="2"/>
        <v>0</v>
      </c>
      <c r="L40" s="9">
        <f t="shared" si="2"/>
        <v>1</v>
      </c>
      <c r="M40" s="9">
        <f t="shared" si="2"/>
        <v>0</v>
      </c>
      <c r="N40" s="9">
        <f t="shared" si="2"/>
        <v>0</v>
      </c>
      <c r="O40" s="9">
        <f t="shared" si="2"/>
        <v>0</v>
      </c>
      <c r="P40" s="9">
        <f t="shared" si="2"/>
        <v>0</v>
      </c>
      <c r="Q40" s="1">
        <v>4</v>
      </c>
      <c r="R40">
        <v>0</v>
      </c>
    </row>
    <row r="41" spans="1:18" x14ac:dyDescent="0.25">
      <c r="A41" s="2">
        <v>40751</v>
      </c>
      <c r="B41" s="2">
        <v>40779</v>
      </c>
      <c r="C41">
        <v>472</v>
      </c>
      <c r="D41" s="3">
        <v>69.760000000000005</v>
      </c>
      <c r="E41" s="9">
        <f>MONTH(B41)</f>
        <v>8</v>
      </c>
      <c r="F41" s="9">
        <f t="shared" si="3"/>
        <v>0</v>
      </c>
      <c r="G41" s="9">
        <f t="shared" si="2"/>
        <v>0</v>
      </c>
      <c r="H41" s="9">
        <f t="shared" si="2"/>
        <v>0</v>
      </c>
      <c r="I41" s="9">
        <f t="shared" si="2"/>
        <v>0</v>
      </c>
      <c r="J41" s="9">
        <f t="shared" si="2"/>
        <v>0</v>
      </c>
      <c r="K41" s="9">
        <f t="shared" si="2"/>
        <v>0</v>
      </c>
      <c r="L41" s="9">
        <f t="shared" si="2"/>
        <v>0</v>
      </c>
      <c r="M41" s="9">
        <f t="shared" si="2"/>
        <v>1</v>
      </c>
      <c r="N41" s="9">
        <f t="shared" si="2"/>
        <v>0</v>
      </c>
      <c r="O41" s="9">
        <f t="shared" si="2"/>
        <v>0</v>
      </c>
      <c r="P41" s="9">
        <f t="shared" si="2"/>
        <v>0</v>
      </c>
      <c r="Q41" s="1">
        <v>4</v>
      </c>
      <c r="R41">
        <v>0</v>
      </c>
    </row>
    <row r="42" spans="1:18" x14ac:dyDescent="0.25">
      <c r="A42" s="2">
        <v>40780</v>
      </c>
      <c r="B42" s="2">
        <v>40809</v>
      </c>
      <c r="C42">
        <v>558</v>
      </c>
      <c r="D42" s="3">
        <v>93.23</v>
      </c>
      <c r="E42" s="9">
        <f>MONTH(B42)</f>
        <v>9</v>
      </c>
      <c r="F42" s="9">
        <f t="shared" si="3"/>
        <v>0</v>
      </c>
      <c r="G42" s="9">
        <f t="shared" si="2"/>
        <v>0</v>
      </c>
      <c r="H42" s="9">
        <f t="shared" si="2"/>
        <v>0</v>
      </c>
      <c r="I42" s="9">
        <f t="shared" si="2"/>
        <v>0</v>
      </c>
      <c r="J42" s="9">
        <f t="shared" si="2"/>
        <v>0</v>
      </c>
      <c r="K42" s="9">
        <f t="shared" si="2"/>
        <v>0</v>
      </c>
      <c r="L42" s="9">
        <f t="shared" si="2"/>
        <v>0</v>
      </c>
      <c r="M42" s="9">
        <f t="shared" si="2"/>
        <v>0</v>
      </c>
      <c r="N42" s="9">
        <f t="shared" si="2"/>
        <v>1</v>
      </c>
      <c r="O42" s="9">
        <f t="shared" si="2"/>
        <v>0</v>
      </c>
      <c r="P42" s="9">
        <f t="shared" si="2"/>
        <v>0</v>
      </c>
      <c r="Q42" s="1">
        <v>4</v>
      </c>
      <c r="R42">
        <v>0</v>
      </c>
    </row>
    <row r="43" spans="1:18" x14ac:dyDescent="0.25">
      <c r="A43" s="2">
        <v>40810</v>
      </c>
      <c r="B43" s="2">
        <v>40840</v>
      </c>
      <c r="C43">
        <v>700</v>
      </c>
      <c r="D43" s="3">
        <v>134.33000000000001</v>
      </c>
      <c r="E43" s="9">
        <f>MONTH(B43)</f>
        <v>10</v>
      </c>
      <c r="F43" s="9">
        <f t="shared" si="3"/>
        <v>0</v>
      </c>
      <c r="G43" s="9">
        <f t="shared" si="3"/>
        <v>0</v>
      </c>
      <c r="H43" s="9">
        <f t="shared" si="3"/>
        <v>0</v>
      </c>
      <c r="I43" s="9">
        <f t="shared" si="3"/>
        <v>0</v>
      </c>
      <c r="J43" s="9">
        <f t="shared" si="3"/>
        <v>0</v>
      </c>
      <c r="K43" s="9">
        <f t="shared" si="3"/>
        <v>0</v>
      </c>
      <c r="L43" s="9">
        <f t="shared" si="3"/>
        <v>0</v>
      </c>
      <c r="M43" s="9">
        <f t="shared" si="3"/>
        <v>0</v>
      </c>
      <c r="N43" s="9">
        <f t="shared" si="3"/>
        <v>0</v>
      </c>
      <c r="O43" s="9">
        <f t="shared" si="3"/>
        <v>1</v>
      </c>
      <c r="P43" s="9">
        <f t="shared" si="3"/>
        <v>0</v>
      </c>
      <c r="Q43" s="1">
        <v>4</v>
      </c>
      <c r="R43">
        <v>0</v>
      </c>
    </row>
    <row r="44" spans="1:18" x14ac:dyDescent="0.25">
      <c r="A44" s="2">
        <v>40841</v>
      </c>
      <c r="B44" s="2">
        <v>40869</v>
      </c>
      <c r="C44">
        <v>642</v>
      </c>
      <c r="D44" s="3">
        <v>116.26</v>
      </c>
      <c r="E44" s="9">
        <f>MONTH(B44)</f>
        <v>11</v>
      </c>
      <c r="F44" s="9">
        <f t="shared" si="3"/>
        <v>0</v>
      </c>
      <c r="G44" s="9">
        <f t="shared" si="3"/>
        <v>0</v>
      </c>
      <c r="H44" s="9">
        <f t="shared" si="3"/>
        <v>0</v>
      </c>
      <c r="I44" s="9">
        <f t="shared" si="3"/>
        <v>0</v>
      </c>
      <c r="J44" s="9">
        <f t="shared" si="3"/>
        <v>0</v>
      </c>
      <c r="K44" s="9">
        <f t="shared" si="3"/>
        <v>0</v>
      </c>
      <c r="L44" s="9">
        <f t="shared" si="3"/>
        <v>0</v>
      </c>
      <c r="M44" s="9">
        <f t="shared" si="3"/>
        <v>0</v>
      </c>
      <c r="N44" s="9">
        <f t="shared" si="3"/>
        <v>0</v>
      </c>
      <c r="O44" s="9">
        <f t="shared" si="3"/>
        <v>0</v>
      </c>
      <c r="P44" s="9">
        <f t="shared" si="3"/>
        <v>1</v>
      </c>
      <c r="Q44" s="1">
        <v>4</v>
      </c>
      <c r="R44">
        <v>0</v>
      </c>
    </row>
    <row r="45" spans="1:18" x14ac:dyDescent="0.25">
      <c r="A45" s="2">
        <v>40870</v>
      </c>
      <c r="B45" s="2">
        <v>40899</v>
      </c>
      <c r="C45">
        <v>780</v>
      </c>
      <c r="D45" s="3">
        <v>155.69999999999999</v>
      </c>
      <c r="E45" s="9">
        <f>MONTH(B45)</f>
        <v>12</v>
      </c>
      <c r="F45" s="9">
        <f t="shared" si="3"/>
        <v>0</v>
      </c>
      <c r="G45" s="9">
        <f t="shared" si="3"/>
        <v>0</v>
      </c>
      <c r="H45" s="9">
        <f t="shared" si="3"/>
        <v>0</v>
      </c>
      <c r="I45" s="9">
        <f t="shared" si="3"/>
        <v>0</v>
      </c>
      <c r="J45" s="9">
        <f t="shared" si="3"/>
        <v>0</v>
      </c>
      <c r="K45" s="9">
        <f t="shared" si="3"/>
        <v>0</v>
      </c>
      <c r="L45" s="9">
        <f t="shared" si="3"/>
        <v>0</v>
      </c>
      <c r="M45" s="9">
        <f t="shared" si="3"/>
        <v>0</v>
      </c>
      <c r="N45" s="9">
        <f t="shared" si="3"/>
        <v>0</v>
      </c>
      <c r="O45" s="9">
        <f t="shared" si="3"/>
        <v>0</v>
      </c>
      <c r="P45" s="9">
        <f t="shared" si="3"/>
        <v>0</v>
      </c>
      <c r="Q45" s="1">
        <v>4</v>
      </c>
      <c r="R45">
        <v>0</v>
      </c>
    </row>
    <row r="46" spans="1:18" x14ac:dyDescent="0.25">
      <c r="A46" s="2">
        <v>40900</v>
      </c>
      <c r="B46" s="2">
        <v>40932</v>
      </c>
      <c r="C46">
        <v>810</v>
      </c>
      <c r="D46" s="3">
        <v>158.11000000000001</v>
      </c>
      <c r="E46" s="9">
        <f>MONTH(B46)</f>
        <v>1</v>
      </c>
      <c r="F46" s="9">
        <f t="shared" si="3"/>
        <v>1</v>
      </c>
      <c r="G46" s="9">
        <f t="shared" si="3"/>
        <v>0</v>
      </c>
      <c r="H46" s="9">
        <f t="shared" si="3"/>
        <v>0</v>
      </c>
      <c r="I46" s="9">
        <f t="shared" si="3"/>
        <v>0</v>
      </c>
      <c r="J46" s="9">
        <f t="shared" si="3"/>
        <v>0</v>
      </c>
      <c r="K46" s="9">
        <f t="shared" si="3"/>
        <v>0</v>
      </c>
      <c r="L46" s="9">
        <f t="shared" si="3"/>
        <v>0</v>
      </c>
      <c r="M46" s="9">
        <f t="shared" si="3"/>
        <v>0</v>
      </c>
      <c r="N46" s="9">
        <f t="shared" si="3"/>
        <v>0</v>
      </c>
      <c r="O46" s="9">
        <f t="shared" si="3"/>
        <v>0</v>
      </c>
      <c r="P46" s="9">
        <f t="shared" si="3"/>
        <v>0</v>
      </c>
      <c r="Q46" s="1">
        <v>4</v>
      </c>
      <c r="R46">
        <v>0</v>
      </c>
    </row>
    <row r="47" spans="1:18" x14ac:dyDescent="0.25">
      <c r="A47" s="2">
        <v>40933</v>
      </c>
      <c r="B47" s="2">
        <v>40962</v>
      </c>
      <c r="C47">
        <v>659</v>
      </c>
      <c r="D47" s="3">
        <v>120.49</v>
      </c>
      <c r="E47" s="9">
        <f>MONTH(B47)</f>
        <v>2</v>
      </c>
      <c r="F47" s="9">
        <f t="shared" si="3"/>
        <v>0</v>
      </c>
      <c r="G47" s="9">
        <f t="shared" si="3"/>
        <v>1</v>
      </c>
      <c r="H47" s="9">
        <f t="shared" si="3"/>
        <v>0</v>
      </c>
      <c r="I47" s="9">
        <f t="shared" si="3"/>
        <v>0</v>
      </c>
      <c r="J47" s="9">
        <f t="shared" si="3"/>
        <v>0</v>
      </c>
      <c r="K47" s="9">
        <f t="shared" si="3"/>
        <v>0</v>
      </c>
      <c r="L47" s="9">
        <f t="shared" si="3"/>
        <v>0</v>
      </c>
      <c r="M47" s="9">
        <f t="shared" si="3"/>
        <v>0</v>
      </c>
      <c r="N47" s="9">
        <f t="shared" si="3"/>
        <v>0</v>
      </c>
      <c r="O47" s="9">
        <f t="shared" si="3"/>
        <v>0</v>
      </c>
      <c r="P47" s="9">
        <f t="shared" si="3"/>
        <v>0</v>
      </c>
      <c r="Q47" s="1">
        <v>4</v>
      </c>
      <c r="R47">
        <v>0</v>
      </c>
    </row>
    <row r="48" spans="1:18" x14ac:dyDescent="0.25">
      <c r="A48" s="2">
        <v>40963</v>
      </c>
      <c r="B48" s="2">
        <v>40991</v>
      </c>
      <c r="C48">
        <v>614</v>
      </c>
      <c r="D48" s="3">
        <v>110.26</v>
      </c>
      <c r="E48" s="9">
        <f>MONTH(B48)</f>
        <v>3</v>
      </c>
      <c r="F48" s="9">
        <f t="shared" si="3"/>
        <v>0</v>
      </c>
      <c r="G48" s="9">
        <f t="shared" si="3"/>
        <v>0</v>
      </c>
      <c r="H48" s="9">
        <f t="shared" si="3"/>
        <v>1</v>
      </c>
      <c r="I48" s="9">
        <f t="shared" si="3"/>
        <v>0</v>
      </c>
      <c r="J48" s="9">
        <f t="shared" si="3"/>
        <v>0</v>
      </c>
      <c r="K48" s="9">
        <f t="shared" si="3"/>
        <v>0</v>
      </c>
      <c r="L48" s="9">
        <f t="shared" si="3"/>
        <v>0</v>
      </c>
      <c r="M48" s="9">
        <f t="shared" si="3"/>
        <v>0</v>
      </c>
      <c r="N48" s="9">
        <f t="shared" si="3"/>
        <v>0</v>
      </c>
      <c r="O48" s="9">
        <f t="shared" si="3"/>
        <v>0</v>
      </c>
      <c r="P48" s="9">
        <f t="shared" si="3"/>
        <v>0</v>
      </c>
      <c r="Q48" s="1">
        <v>4</v>
      </c>
      <c r="R48">
        <v>0</v>
      </c>
    </row>
    <row r="49" spans="1:18" x14ac:dyDescent="0.25">
      <c r="A49" s="2">
        <v>40992</v>
      </c>
      <c r="B49" s="2">
        <v>41023</v>
      </c>
      <c r="C49">
        <v>663</v>
      </c>
      <c r="D49" s="3">
        <v>117.46</v>
      </c>
      <c r="E49" s="9">
        <f>MONTH(B49)</f>
        <v>4</v>
      </c>
      <c r="F49" s="9">
        <f t="shared" si="3"/>
        <v>0</v>
      </c>
      <c r="G49" s="9">
        <f t="shared" si="3"/>
        <v>0</v>
      </c>
      <c r="H49" s="9">
        <f t="shared" si="3"/>
        <v>0</v>
      </c>
      <c r="I49" s="9">
        <f t="shared" si="3"/>
        <v>1</v>
      </c>
      <c r="J49" s="9">
        <f t="shared" si="3"/>
        <v>0</v>
      </c>
      <c r="K49" s="9">
        <f t="shared" si="3"/>
        <v>0</v>
      </c>
      <c r="L49" s="9">
        <f t="shared" si="3"/>
        <v>0</v>
      </c>
      <c r="M49" s="9">
        <f t="shared" si="3"/>
        <v>0</v>
      </c>
      <c r="N49" s="9">
        <f t="shared" si="3"/>
        <v>0</v>
      </c>
      <c r="O49" s="9">
        <f t="shared" si="3"/>
        <v>0</v>
      </c>
      <c r="P49" s="9">
        <f t="shared" si="3"/>
        <v>0</v>
      </c>
      <c r="Q49" s="1">
        <v>4</v>
      </c>
      <c r="R49">
        <v>0</v>
      </c>
    </row>
    <row r="50" spans="1:18" x14ac:dyDescent="0.25">
      <c r="A50" s="2">
        <v>41024</v>
      </c>
      <c r="B50" s="2">
        <v>41052</v>
      </c>
      <c r="C50">
        <v>584</v>
      </c>
      <c r="D50" s="3">
        <v>104.9</v>
      </c>
      <c r="E50" s="9">
        <f>MONTH(B50)</f>
        <v>5</v>
      </c>
      <c r="F50" s="9">
        <f t="shared" si="3"/>
        <v>0</v>
      </c>
      <c r="G50" s="9">
        <f t="shared" si="3"/>
        <v>0</v>
      </c>
      <c r="H50" s="9">
        <f t="shared" si="3"/>
        <v>0</v>
      </c>
      <c r="I50" s="9">
        <f t="shared" si="3"/>
        <v>0</v>
      </c>
      <c r="J50" s="9">
        <f t="shared" si="3"/>
        <v>1</v>
      </c>
      <c r="K50" s="9">
        <f t="shared" si="3"/>
        <v>0</v>
      </c>
      <c r="L50" s="9">
        <f t="shared" si="3"/>
        <v>0</v>
      </c>
      <c r="M50" s="9">
        <f t="shared" si="3"/>
        <v>0</v>
      </c>
      <c r="N50" s="9">
        <f t="shared" si="3"/>
        <v>0</v>
      </c>
      <c r="O50" s="9">
        <f t="shared" si="3"/>
        <v>0</v>
      </c>
      <c r="P50" s="9">
        <f t="shared" si="3"/>
        <v>0</v>
      </c>
      <c r="Q50" s="1">
        <v>4</v>
      </c>
      <c r="R50">
        <v>0</v>
      </c>
    </row>
    <row r="51" spans="1:18" x14ac:dyDescent="0.25">
      <c r="A51" s="2">
        <v>41053</v>
      </c>
      <c r="B51" s="2">
        <v>41082</v>
      </c>
      <c r="C51">
        <v>614</v>
      </c>
      <c r="D51" s="3">
        <v>112.42</v>
      </c>
      <c r="E51" s="9">
        <f>MONTH(B51)</f>
        <v>6</v>
      </c>
      <c r="F51" s="9">
        <f t="shared" si="3"/>
        <v>0</v>
      </c>
      <c r="G51" s="9">
        <f t="shared" si="3"/>
        <v>0</v>
      </c>
      <c r="H51" s="9">
        <f t="shared" si="3"/>
        <v>0</v>
      </c>
      <c r="I51" s="9">
        <f t="shared" si="3"/>
        <v>0</v>
      </c>
      <c r="J51" s="9">
        <f t="shared" si="3"/>
        <v>0</v>
      </c>
      <c r="K51" s="9">
        <f t="shared" si="3"/>
        <v>1</v>
      </c>
      <c r="L51" s="9">
        <f t="shared" si="3"/>
        <v>0</v>
      </c>
      <c r="M51" s="9">
        <f t="shared" si="3"/>
        <v>0</v>
      </c>
      <c r="N51" s="9">
        <f t="shared" si="3"/>
        <v>0</v>
      </c>
      <c r="O51" s="9">
        <f t="shared" si="3"/>
        <v>0</v>
      </c>
      <c r="P51" s="9">
        <f t="shared" si="3"/>
        <v>0</v>
      </c>
      <c r="Q51" s="1">
        <v>4</v>
      </c>
      <c r="R51">
        <v>0</v>
      </c>
    </row>
    <row r="52" spans="1:18" x14ac:dyDescent="0.25">
      <c r="A52" s="2">
        <v>41083</v>
      </c>
      <c r="B52" s="2">
        <v>41114</v>
      </c>
      <c r="C52">
        <v>691</v>
      </c>
      <c r="D52" s="3">
        <v>130.04</v>
      </c>
      <c r="E52" s="9">
        <f>MONTH(B52)</f>
        <v>7</v>
      </c>
      <c r="F52" s="9">
        <f t="shared" si="3"/>
        <v>0</v>
      </c>
      <c r="G52" s="9">
        <f t="shared" si="3"/>
        <v>0</v>
      </c>
      <c r="H52" s="9">
        <f t="shared" si="3"/>
        <v>0</v>
      </c>
      <c r="I52" s="9">
        <f t="shared" si="3"/>
        <v>0</v>
      </c>
      <c r="J52" s="9">
        <f t="shared" si="3"/>
        <v>0</v>
      </c>
      <c r="K52" s="9">
        <f t="shared" si="3"/>
        <v>0</v>
      </c>
      <c r="L52" s="9">
        <f t="shared" si="3"/>
        <v>1</v>
      </c>
      <c r="M52" s="9">
        <f t="shared" si="3"/>
        <v>0</v>
      </c>
      <c r="N52" s="9">
        <f t="shared" si="3"/>
        <v>0</v>
      </c>
      <c r="O52" s="9">
        <f t="shared" si="3"/>
        <v>0</v>
      </c>
      <c r="P52" s="9">
        <f t="shared" si="3"/>
        <v>0</v>
      </c>
      <c r="Q52" s="1">
        <v>4</v>
      </c>
      <c r="R52">
        <v>0</v>
      </c>
    </row>
    <row r="53" spans="1:18" x14ac:dyDescent="0.25">
      <c r="A53" s="2">
        <v>41115</v>
      </c>
      <c r="B53" s="2">
        <v>41143</v>
      </c>
      <c r="C53">
        <v>593</v>
      </c>
      <c r="D53" s="3">
        <v>107.83</v>
      </c>
      <c r="E53" s="9">
        <f>MONTH(B53)</f>
        <v>8</v>
      </c>
      <c r="F53" s="9">
        <f t="shared" si="3"/>
        <v>0</v>
      </c>
      <c r="G53" s="9">
        <f t="shared" si="3"/>
        <v>0</v>
      </c>
      <c r="H53" s="9">
        <f t="shared" si="3"/>
        <v>0</v>
      </c>
      <c r="I53" s="9">
        <f t="shared" si="3"/>
        <v>0</v>
      </c>
      <c r="J53" s="9">
        <f t="shared" si="3"/>
        <v>0</v>
      </c>
      <c r="K53" s="9">
        <f t="shared" si="3"/>
        <v>0</v>
      </c>
      <c r="L53" s="9">
        <f t="shared" si="3"/>
        <v>0</v>
      </c>
      <c r="M53" s="9">
        <f t="shared" si="3"/>
        <v>1</v>
      </c>
      <c r="N53" s="9">
        <f t="shared" si="3"/>
        <v>0</v>
      </c>
      <c r="O53" s="9">
        <f t="shared" si="3"/>
        <v>0</v>
      </c>
      <c r="P53" s="9">
        <f t="shared" si="3"/>
        <v>0</v>
      </c>
      <c r="Q53" s="1">
        <v>4</v>
      </c>
      <c r="R53">
        <v>0</v>
      </c>
    </row>
    <row r="54" spans="1:18" x14ac:dyDescent="0.25">
      <c r="A54" s="2">
        <v>41144</v>
      </c>
      <c r="B54" s="2">
        <v>41173</v>
      </c>
      <c r="C54">
        <v>615</v>
      </c>
      <c r="D54" s="3">
        <v>112.01</v>
      </c>
      <c r="E54" s="9">
        <f>MONTH(B54)</f>
        <v>9</v>
      </c>
      <c r="F54" s="9">
        <f t="shared" si="3"/>
        <v>0</v>
      </c>
      <c r="G54" s="9">
        <f t="shared" si="3"/>
        <v>0</v>
      </c>
      <c r="H54" s="9">
        <f t="shared" si="3"/>
        <v>0</v>
      </c>
      <c r="I54" s="9">
        <f t="shared" si="3"/>
        <v>0</v>
      </c>
      <c r="J54" s="9">
        <f t="shared" si="3"/>
        <v>0</v>
      </c>
      <c r="K54" s="9">
        <f t="shared" si="3"/>
        <v>0</v>
      </c>
      <c r="L54" s="9">
        <f t="shared" si="3"/>
        <v>0</v>
      </c>
      <c r="M54" s="9">
        <f t="shared" si="3"/>
        <v>0</v>
      </c>
      <c r="N54" s="9">
        <f t="shared" si="3"/>
        <v>1</v>
      </c>
      <c r="O54" s="9">
        <f t="shared" si="3"/>
        <v>0</v>
      </c>
      <c r="P54" s="9">
        <f t="shared" si="3"/>
        <v>0</v>
      </c>
      <c r="Q54" s="1">
        <v>4</v>
      </c>
      <c r="R54">
        <v>0</v>
      </c>
    </row>
    <row r="55" spans="1:18" x14ac:dyDescent="0.25">
      <c r="A55" s="2">
        <v>41174</v>
      </c>
      <c r="B55" s="2">
        <v>41203</v>
      </c>
      <c r="C55">
        <v>601</v>
      </c>
      <c r="D55" s="3">
        <v>105.53</v>
      </c>
      <c r="E55" s="9">
        <f>MONTH(B55)</f>
        <v>10</v>
      </c>
      <c r="F55" s="9">
        <f t="shared" si="3"/>
        <v>0</v>
      </c>
      <c r="G55" s="9">
        <f t="shared" si="3"/>
        <v>0</v>
      </c>
      <c r="H55" s="9">
        <f t="shared" si="3"/>
        <v>0</v>
      </c>
      <c r="I55" s="9">
        <f t="shared" si="3"/>
        <v>0</v>
      </c>
      <c r="J55" s="9">
        <f t="shared" si="3"/>
        <v>0</v>
      </c>
      <c r="K55" s="9">
        <f t="shared" si="3"/>
        <v>0</v>
      </c>
      <c r="L55" s="9">
        <f t="shared" si="3"/>
        <v>0</v>
      </c>
      <c r="M55" s="9">
        <f t="shared" si="3"/>
        <v>0</v>
      </c>
      <c r="N55" s="9">
        <f t="shared" si="3"/>
        <v>0</v>
      </c>
      <c r="O55" s="9">
        <f t="shared" si="3"/>
        <v>1</v>
      </c>
      <c r="P55" s="9">
        <f t="shared" si="3"/>
        <v>0</v>
      </c>
      <c r="Q55" s="1">
        <v>4</v>
      </c>
      <c r="R55">
        <v>0</v>
      </c>
    </row>
    <row r="56" spans="1:18" x14ac:dyDescent="0.25">
      <c r="A56" s="2">
        <v>41204</v>
      </c>
      <c r="B56" s="2">
        <v>41233</v>
      </c>
      <c r="C56">
        <v>578</v>
      </c>
      <c r="D56" s="3">
        <v>100.43</v>
      </c>
      <c r="E56" s="9">
        <f>MONTH(B56)</f>
        <v>11</v>
      </c>
      <c r="F56" s="9">
        <f t="shared" si="3"/>
        <v>0</v>
      </c>
      <c r="G56" s="9">
        <f t="shared" si="3"/>
        <v>0</v>
      </c>
      <c r="H56" s="9">
        <f t="shared" si="3"/>
        <v>0</v>
      </c>
      <c r="I56" s="9">
        <f t="shared" si="3"/>
        <v>0</v>
      </c>
      <c r="J56" s="9">
        <f t="shared" si="3"/>
        <v>0</v>
      </c>
      <c r="K56" s="9">
        <f t="shared" si="3"/>
        <v>0</v>
      </c>
      <c r="L56" s="9">
        <f t="shared" si="3"/>
        <v>0</v>
      </c>
      <c r="M56" s="9">
        <f t="shared" si="3"/>
        <v>0</v>
      </c>
      <c r="N56" s="9">
        <f t="shared" si="3"/>
        <v>0</v>
      </c>
      <c r="O56" s="9">
        <f t="shared" si="3"/>
        <v>0</v>
      </c>
      <c r="P56" s="9">
        <f t="shared" si="3"/>
        <v>1</v>
      </c>
      <c r="Q56" s="1">
        <v>4</v>
      </c>
      <c r="R56">
        <v>0</v>
      </c>
    </row>
    <row r="57" spans="1:18" x14ac:dyDescent="0.25">
      <c r="A57" s="2">
        <v>41234</v>
      </c>
      <c r="B57" s="2">
        <v>41264</v>
      </c>
      <c r="C57">
        <v>665</v>
      </c>
      <c r="D57" s="3">
        <v>119.87</v>
      </c>
      <c r="E57" s="9">
        <f>MONTH(B57)</f>
        <v>12</v>
      </c>
      <c r="F57" s="9">
        <f t="shared" si="3"/>
        <v>0</v>
      </c>
      <c r="G57" s="9">
        <f t="shared" si="3"/>
        <v>0</v>
      </c>
      <c r="H57" s="9">
        <f t="shared" si="3"/>
        <v>0</v>
      </c>
      <c r="I57" s="9">
        <f t="shared" si="3"/>
        <v>0</v>
      </c>
      <c r="J57" s="9">
        <f t="shared" si="3"/>
        <v>0</v>
      </c>
      <c r="K57" s="9">
        <f t="shared" si="3"/>
        <v>0</v>
      </c>
      <c r="L57" s="9">
        <f t="shared" si="3"/>
        <v>0</v>
      </c>
      <c r="M57" s="9">
        <f t="shared" si="3"/>
        <v>0</v>
      </c>
      <c r="N57" s="9">
        <f t="shared" si="3"/>
        <v>0</v>
      </c>
      <c r="O57" s="9">
        <f t="shared" si="3"/>
        <v>0</v>
      </c>
      <c r="P57" s="9">
        <f t="shared" si="3"/>
        <v>0</v>
      </c>
      <c r="Q57" s="1">
        <v>4</v>
      </c>
      <c r="R57">
        <v>0</v>
      </c>
    </row>
    <row r="58" spans="1:18" x14ac:dyDescent="0.25">
      <c r="A58" s="2">
        <v>41265</v>
      </c>
      <c r="B58" s="2">
        <v>41297</v>
      </c>
      <c r="C58">
        <v>735</v>
      </c>
      <c r="D58" s="3">
        <v>137.76</v>
      </c>
      <c r="E58" s="9">
        <f>MONTH(B58)</f>
        <v>1</v>
      </c>
      <c r="F58" s="9">
        <f t="shared" si="3"/>
        <v>1</v>
      </c>
      <c r="G58" s="9">
        <f t="shared" si="3"/>
        <v>0</v>
      </c>
      <c r="H58" s="9">
        <f t="shared" si="3"/>
        <v>0</v>
      </c>
      <c r="I58" s="9">
        <f t="shared" si="3"/>
        <v>0</v>
      </c>
      <c r="J58" s="9">
        <f t="shared" si="3"/>
        <v>0</v>
      </c>
      <c r="K58" s="9">
        <f t="shared" si="3"/>
        <v>0</v>
      </c>
      <c r="L58" s="9">
        <f t="shared" si="3"/>
        <v>0</v>
      </c>
      <c r="M58" s="9">
        <f t="shared" si="3"/>
        <v>0</v>
      </c>
      <c r="N58" s="9">
        <f t="shared" si="3"/>
        <v>0</v>
      </c>
      <c r="O58" s="9">
        <f t="shared" si="3"/>
        <v>0</v>
      </c>
      <c r="P58" s="9">
        <f t="shared" si="3"/>
        <v>0</v>
      </c>
      <c r="Q58" s="1">
        <v>4</v>
      </c>
      <c r="R58">
        <v>0</v>
      </c>
    </row>
    <row r="59" spans="1:18" x14ac:dyDescent="0.25">
      <c r="A59" s="2">
        <v>41298</v>
      </c>
      <c r="B59" s="2">
        <v>41327</v>
      </c>
      <c r="C59">
        <v>615</v>
      </c>
      <c r="D59" s="3">
        <v>110.11</v>
      </c>
      <c r="E59" s="9">
        <f>MONTH(B59)</f>
        <v>2</v>
      </c>
      <c r="F59" s="9">
        <f t="shared" si="3"/>
        <v>0</v>
      </c>
      <c r="G59" s="9">
        <f t="shared" si="3"/>
        <v>1</v>
      </c>
      <c r="H59" s="9">
        <f t="shared" si="3"/>
        <v>0</v>
      </c>
      <c r="I59" s="9">
        <f t="shared" si="3"/>
        <v>0</v>
      </c>
      <c r="J59" s="9">
        <f t="shared" si="3"/>
        <v>0</v>
      </c>
      <c r="K59" s="9">
        <f t="shared" si="3"/>
        <v>0</v>
      </c>
      <c r="L59" s="9">
        <f t="shared" si="3"/>
        <v>0</v>
      </c>
      <c r="M59" s="9">
        <f t="shared" si="3"/>
        <v>0</v>
      </c>
      <c r="N59" s="9">
        <f t="shared" si="3"/>
        <v>0</v>
      </c>
      <c r="O59" s="9">
        <f t="shared" si="3"/>
        <v>0</v>
      </c>
      <c r="P59" s="9">
        <f t="shared" si="3"/>
        <v>0</v>
      </c>
      <c r="Q59" s="1">
        <v>4</v>
      </c>
      <c r="R59">
        <v>0</v>
      </c>
    </row>
    <row r="60" spans="1:18" x14ac:dyDescent="0.25">
      <c r="A60" s="2">
        <v>41328</v>
      </c>
      <c r="B60" s="2">
        <v>41358</v>
      </c>
      <c r="C60">
        <v>646</v>
      </c>
      <c r="D60" s="3">
        <v>116.94</v>
      </c>
      <c r="E60" s="9">
        <f>MONTH(B60)</f>
        <v>3</v>
      </c>
      <c r="F60" s="9">
        <f t="shared" si="3"/>
        <v>0</v>
      </c>
      <c r="G60" s="9">
        <f t="shared" si="3"/>
        <v>0</v>
      </c>
      <c r="H60" s="9">
        <f t="shared" si="3"/>
        <v>1</v>
      </c>
      <c r="I60" s="9">
        <f t="shared" si="3"/>
        <v>0</v>
      </c>
      <c r="J60" s="9">
        <f t="shared" si="3"/>
        <v>0</v>
      </c>
      <c r="K60" s="9">
        <f t="shared" si="3"/>
        <v>0</v>
      </c>
      <c r="L60" s="9">
        <f t="shared" si="3"/>
        <v>0</v>
      </c>
      <c r="M60" s="9">
        <f t="shared" si="3"/>
        <v>0</v>
      </c>
      <c r="N60" s="9">
        <f t="shared" si="3"/>
        <v>0</v>
      </c>
      <c r="O60" s="9">
        <f t="shared" si="3"/>
        <v>0</v>
      </c>
      <c r="P60" s="9">
        <f t="shared" si="3"/>
        <v>0</v>
      </c>
      <c r="Q60" s="1">
        <v>4</v>
      </c>
      <c r="R60">
        <v>0</v>
      </c>
    </row>
    <row r="61" spans="1:18" x14ac:dyDescent="0.25">
      <c r="A61" s="2">
        <v>41359</v>
      </c>
      <c r="B61" s="2">
        <v>41387</v>
      </c>
      <c r="C61">
        <v>622</v>
      </c>
      <c r="D61" s="3">
        <v>112.21</v>
      </c>
      <c r="E61" s="9">
        <f>MONTH(B61)</f>
        <v>4</v>
      </c>
      <c r="F61" s="9">
        <f t="shared" si="3"/>
        <v>0</v>
      </c>
      <c r="G61" s="9">
        <f t="shared" si="3"/>
        <v>0</v>
      </c>
      <c r="H61" s="9">
        <f t="shared" si="3"/>
        <v>0</v>
      </c>
      <c r="I61" s="9">
        <f t="shared" si="3"/>
        <v>1</v>
      </c>
      <c r="J61" s="9">
        <f t="shared" si="3"/>
        <v>0</v>
      </c>
      <c r="K61" s="9">
        <f t="shared" si="3"/>
        <v>0</v>
      </c>
      <c r="L61" s="9">
        <f t="shared" si="3"/>
        <v>0</v>
      </c>
      <c r="M61" s="9">
        <f t="shared" si="3"/>
        <v>0</v>
      </c>
      <c r="N61" s="9">
        <f t="shared" si="3"/>
        <v>0</v>
      </c>
      <c r="O61" s="9">
        <f t="shared" si="3"/>
        <v>0</v>
      </c>
      <c r="P61" s="9">
        <f t="shared" si="3"/>
        <v>0</v>
      </c>
      <c r="Q61" s="1">
        <v>4</v>
      </c>
      <c r="R61">
        <v>0</v>
      </c>
    </row>
    <row r="62" spans="1:18" x14ac:dyDescent="0.25">
      <c r="A62" s="2">
        <v>41388</v>
      </c>
      <c r="B62" s="2">
        <v>41417</v>
      </c>
      <c r="C62">
        <v>588</v>
      </c>
      <c r="D62" s="3">
        <v>109.42</v>
      </c>
      <c r="E62" s="9">
        <f>MONTH(B62)</f>
        <v>5</v>
      </c>
      <c r="F62" s="9">
        <f t="shared" si="3"/>
        <v>0</v>
      </c>
      <c r="G62" s="9">
        <f t="shared" si="3"/>
        <v>0</v>
      </c>
      <c r="H62" s="9">
        <f t="shared" si="3"/>
        <v>0</v>
      </c>
      <c r="I62" s="9">
        <f t="shared" si="3"/>
        <v>0</v>
      </c>
      <c r="J62" s="9">
        <f t="shared" si="3"/>
        <v>1</v>
      </c>
      <c r="K62" s="9">
        <f t="shared" si="3"/>
        <v>0</v>
      </c>
      <c r="L62" s="9">
        <f t="shared" si="3"/>
        <v>0</v>
      </c>
      <c r="M62" s="9">
        <f t="shared" si="3"/>
        <v>0</v>
      </c>
      <c r="N62" s="9">
        <f t="shared" si="3"/>
        <v>0</v>
      </c>
      <c r="O62" s="9">
        <f t="shared" si="3"/>
        <v>0</v>
      </c>
      <c r="P62" s="9">
        <f t="shared" si="3"/>
        <v>0</v>
      </c>
      <c r="Q62" s="1">
        <v>4</v>
      </c>
      <c r="R62">
        <v>0</v>
      </c>
    </row>
    <row r="63" spans="1:18" x14ac:dyDescent="0.25">
      <c r="A63" s="2">
        <v>41418</v>
      </c>
      <c r="B63" s="2">
        <v>41449</v>
      </c>
      <c r="C63">
        <v>603</v>
      </c>
      <c r="D63" s="3">
        <v>107.86</v>
      </c>
      <c r="E63" s="9">
        <f>MONTH(B63)</f>
        <v>6</v>
      </c>
      <c r="F63" s="9">
        <f t="shared" si="3"/>
        <v>0</v>
      </c>
      <c r="G63" s="9">
        <f t="shared" si="3"/>
        <v>0</v>
      </c>
      <c r="H63" s="9">
        <f t="shared" si="3"/>
        <v>0</v>
      </c>
      <c r="I63" s="9">
        <f t="shared" si="3"/>
        <v>0</v>
      </c>
      <c r="J63" s="9">
        <f t="shared" si="3"/>
        <v>0</v>
      </c>
      <c r="K63" s="9">
        <f t="shared" si="3"/>
        <v>1</v>
      </c>
      <c r="L63" s="9">
        <f t="shared" si="3"/>
        <v>0</v>
      </c>
      <c r="M63" s="9">
        <f t="shared" si="3"/>
        <v>0</v>
      </c>
      <c r="N63" s="9">
        <f t="shared" si="3"/>
        <v>0</v>
      </c>
      <c r="O63" s="9">
        <f t="shared" si="3"/>
        <v>0</v>
      </c>
      <c r="P63" s="9">
        <f t="shared" si="3"/>
        <v>0</v>
      </c>
      <c r="Q63" s="1">
        <v>4</v>
      </c>
      <c r="R63">
        <v>0</v>
      </c>
    </row>
    <row r="64" spans="1:18" x14ac:dyDescent="0.25">
      <c r="A64" s="2">
        <v>41450</v>
      </c>
      <c r="B64" s="2">
        <v>41479</v>
      </c>
      <c r="C64">
        <v>596</v>
      </c>
      <c r="D64" s="3">
        <v>110.68</v>
      </c>
      <c r="E64" s="9">
        <f>MONTH(B64)</f>
        <v>7</v>
      </c>
      <c r="F64" s="9">
        <f t="shared" si="3"/>
        <v>0</v>
      </c>
      <c r="G64" s="9">
        <f t="shared" si="3"/>
        <v>0</v>
      </c>
      <c r="H64" s="9">
        <f t="shared" si="3"/>
        <v>0</v>
      </c>
      <c r="I64" s="9">
        <f t="shared" si="3"/>
        <v>0</v>
      </c>
      <c r="J64" s="9">
        <f t="shared" si="3"/>
        <v>0</v>
      </c>
      <c r="K64" s="9">
        <f t="shared" si="3"/>
        <v>0</v>
      </c>
      <c r="L64" s="9">
        <f t="shared" si="3"/>
        <v>1</v>
      </c>
      <c r="M64" s="9">
        <f t="shared" si="3"/>
        <v>0</v>
      </c>
      <c r="N64" s="9">
        <f t="shared" si="3"/>
        <v>0</v>
      </c>
      <c r="O64" s="9">
        <f t="shared" ref="O64:X76" si="4">IF($E64=O$2,1,0)</f>
        <v>0</v>
      </c>
      <c r="P64" s="9">
        <f t="shared" si="4"/>
        <v>0</v>
      </c>
      <c r="Q64" s="1">
        <v>4</v>
      </c>
      <c r="R64">
        <v>0</v>
      </c>
    </row>
    <row r="65" spans="1:18" x14ac:dyDescent="0.25">
      <c r="A65" s="2">
        <v>41480</v>
      </c>
      <c r="B65" s="2">
        <v>41508</v>
      </c>
      <c r="C65">
        <v>536</v>
      </c>
      <c r="D65" s="3">
        <v>94.5</v>
      </c>
      <c r="E65" s="9">
        <f>MONTH(B65)</f>
        <v>8</v>
      </c>
      <c r="F65" s="9">
        <f t="shared" ref="F65:P128" si="5">IF($E65=F$2,1,0)</f>
        <v>0</v>
      </c>
      <c r="G65" s="9">
        <f t="shared" si="5"/>
        <v>0</v>
      </c>
      <c r="H65" s="9">
        <f t="shared" si="5"/>
        <v>0</v>
      </c>
      <c r="I65" s="9">
        <f t="shared" si="5"/>
        <v>0</v>
      </c>
      <c r="J65" s="9">
        <f t="shared" si="5"/>
        <v>0</v>
      </c>
      <c r="K65" s="9">
        <f t="shared" si="5"/>
        <v>0</v>
      </c>
      <c r="L65" s="9">
        <f t="shared" si="5"/>
        <v>0</v>
      </c>
      <c r="M65" s="9">
        <f t="shared" si="5"/>
        <v>1</v>
      </c>
      <c r="N65" s="9">
        <f t="shared" si="5"/>
        <v>0</v>
      </c>
      <c r="O65" s="9">
        <f t="shared" si="5"/>
        <v>0</v>
      </c>
      <c r="P65" s="9">
        <f t="shared" si="5"/>
        <v>0</v>
      </c>
      <c r="Q65" s="1">
        <v>4</v>
      </c>
      <c r="R65">
        <v>0</v>
      </c>
    </row>
    <row r="66" spans="1:18" x14ac:dyDescent="0.25">
      <c r="A66" s="2">
        <v>41509</v>
      </c>
      <c r="B66" s="2">
        <v>41540</v>
      </c>
      <c r="C66">
        <v>640</v>
      </c>
      <c r="D66" s="3">
        <v>119.39</v>
      </c>
      <c r="E66" s="9">
        <f>MONTH(B66)</f>
        <v>9</v>
      </c>
      <c r="F66" s="9">
        <f t="shared" si="5"/>
        <v>0</v>
      </c>
      <c r="G66" s="9">
        <f t="shared" si="5"/>
        <v>0</v>
      </c>
      <c r="H66" s="9">
        <f t="shared" si="5"/>
        <v>0</v>
      </c>
      <c r="I66" s="9">
        <f t="shared" si="5"/>
        <v>0</v>
      </c>
      <c r="J66" s="9">
        <f t="shared" si="5"/>
        <v>0</v>
      </c>
      <c r="K66" s="9">
        <f t="shared" si="5"/>
        <v>0</v>
      </c>
      <c r="L66" s="9">
        <f t="shared" si="5"/>
        <v>0</v>
      </c>
      <c r="M66" s="9">
        <f t="shared" si="5"/>
        <v>0</v>
      </c>
      <c r="N66" s="9">
        <f t="shared" si="5"/>
        <v>1</v>
      </c>
      <c r="O66" s="9">
        <f t="shared" si="5"/>
        <v>0</v>
      </c>
      <c r="P66" s="9">
        <f t="shared" si="5"/>
        <v>0</v>
      </c>
      <c r="Q66" s="1">
        <v>4</v>
      </c>
      <c r="R66">
        <v>0</v>
      </c>
    </row>
    <row r="67" spans="1:18" x14ac:dyDescent="0.25">
      <c r="A67" s="2">
        <v>41541</v>
      </c>
      <c r="B67" s="2">
        <v>41569</v>
      </c>
      <c r="C67">
        <v>553</v>
      </c>
      <c r="D67" s="3">
        <v>100.64</v>
      </c>
      <c r="E67" s="9">
        <f>MONTH(B67)</f>
        <v>10</v>
      </c>
      <c r="F67" s="9">
        <f t="shared" si="5"/>
        <v>0</v>
      </c>
      <c r="G67" s="9">
        <f t="shared" si="5"/>
        <v>0</v>
      </c>
      <c r="H67" s="9">
        <f t="shared" si="5"/>
        <v>0</v>
      </c>
      <c r="I67" s="9">
        <f t="shared" si="5"/>
        <v>0</v>
      </c>
      <c r="J67" s="9">
        <f t="shared" si="5"/>
        <v>0</v>
      </c>
      <c r="K67" s="9">
        <f t="shared" si="5"/>
        <v>0</v>
      </c>
      <c r="L67" s="9">
        <f t="shared" si="5"/>
        <v>0</v>
      </c>
      <c r="M67" s="9">
        <f t="shared" si="5"/>
        <v>0</v>
      </c>
      <c r="N67" s="9">
        <f t="shared" si="5"/>
        <v>0</v>
      </c>
      <c r="O67" s="9">
        <f t="shared" si="5"/>
        <v>1</v>
      </c>
      <c r="P67" s="9">
        <f t="shared" si="5"/>
        <v>0</v>
      </c>
      <c r="Q67" s="1">
        <v>4</v>
      </c>
      <c r="R67">
        <v>0</v>
      </c>
    </row>
    <row r="68" spans="1:18" x14ac:dyDescent="0.25">
      <c r="A68" s="2">
        <v>41570</v>
      </c>
      <c r="B68" s="2">
        <v>41599</v>
      </c>
      <c r="C68">
        <v>591</v>
      </c>
      <c r="D68" s="3">
        <v>106.94</v>
      </c>
      <c r="E68" s="9">
        <f t="shared" ref="E68:E79" si="6">MONTH(B68)</f>
        <v>11</v>
      </c>
      <c r="F68" s="9">
        <f t="shared" si="5"/>
        <v>0</v>
      </c>
      <c r="G68" s="9">
        <f t="shared" si="5"/>
        <v>0</v>
      </c>
      <c r="H68" s="9">
        <f t="shared" si="5"/>
        <v>0</v>
      </c>
      <c r="I68" s="9">
        <f t="shared" si="5"/>
        <v>0</v>
      </c>
      <c r="J68" s="9">
        <f t="shared" si="5"/>
        <v>0</v>
      </c>
      <c r="K68" s="9">
        <f t="shared" si="5"/>
        <v>0</v>
      </c>
      <c r="L68" s="9">
        <f t="shared" si="5"/>
        <v>0</v>
      </c>
      <c r="M68" s="9">
        <f t="shared" si="5"/>
        <v>0</v>
      </c>
      <c r="N68" s="9">
        <f t="shared" si="5"/>
        <v>0</v>
      </c>
      <c r="O68" s="9">
        <f t="shared" si="5"/>
        <v>0</v>
      </c>
      <c r="P68" s="9">
        <f t="shared" si="5"/>
        <v>1</v>
      </c>
      <c r="Q68" s="1">
        <v>4</v>
      </c>
      <c r="R68">
        <v>0</v>
      </c>
    </row>
    <row r="69" spans="1:18" x14ac:dyDescent="0.25">
      <c r="A69" s="2">
        <v>41600</v>
      </c>
      <c r="B69" s="2">
        <v>41631</v>
      </c>
      <c r="C69">
        <v>706</v>
      </c>
      <c r="D69" s="3">
        <v>136.61000000000001</v>
      </c>
      <c r="E69" s="9">
        <f t="shared" si="6"/>
        <v>12</v>
      </c>
      <c r="F69" s="9">
        <f t="shared" si="5"/>
        <v>0</v>
      </c>
      <c r="G69" s="9">
        <f t="shared" si="5"/>
        <v>0</v>
      </c>
      <c r="H69" s="9">
        <f t="shared" si="5"/>
        <v>0</v>
      </c>
      <c r="I69" s="9">
        <f t="shared" si="5"/>
        <v>0</v>
      </c>
      <c r="J69" s="9">
        <f t="shared" si="5"/>
        <v>0</v>
      </c>
      <c r="K69" s="9">
        <f t="shared" si="5"/>
        <v>0</v>
      </c>
      <c r="L69" s="9">
        <f t="shared" si="5"/>
        <v>0</v>
      </c>
      <c r="M69" s="9">
        <f t="shared" si="5"/>
        <v>0</v>
      </c>
      <c r="N69" s="9">
        <f t="shared" si="5"/>
        <v>0</v>
      </c>
      <c r="O69" s="9">
        <f t="shared" si="5"/>
        <v>0</v>
      </c>
      <c r="P69" s="9">
        <f t="shared" si="5"/>
        <v>0</v>
      </c>
      <c r="Q69" s="1">
        <v>4</v>
      </c>
      <c r="R69">
        <v>0</v>
      </c>
    </row>
    <row r="70" spans="1:18" x14ac:dyDescent="0.25">
      <c r="A70" s="2">
        <v>41632</v>
      </c>
      <c r="B70" s="2">
        <v>41662</v>
      </c>
      <c r="C70">
        <v>651</v>
      </c>
      <c r="D70" s="3">
        <v>122.43</v>
      </c>
      <c r="E70" s="9">
        <f t="shared" si="6"/>
        <v>1</v>
      </c>
      <c r="F70" s="9">
        <f t="shared" si="5"/>
        <v>1</v>
      </c>
      <c r="G70" s="9">
        <f t="shared" si="5"/>
        <v>0</v>
      </c>
      <c r="H70" s="9">
        <f t="shared" si="5"/>
        <v>0</v>
      </c>
      <c r="I70" s="9">
        <f t="shared" si="5"/>
        <v>0</v>
      </c>
      <c r="J70" s="9">
        <f t="shared" si="5"/>
        <v>0</v>
      </c>
      <c r="K70" s="9">
        <f t="shared" si="5"/>
        <v>0</v>
      </c>
      <c r="L70" s="9">
        <f t="shared" si="5"/>
        <v>0</v>
      </c>
      <c r="M70" s="9">
        <f t="shared" si="5"/>
        <v>0</v>
      </c>
      <c r="N70" s="9">
        <f t="shared" si="5"/>
        <v>0</v>
      </c>
      <c r="O70" s="9">
        <f t="shared" si="5"/>
        <v>0</v>
      </c>
      <c r="P70" s="9">
        <f t="shared" si="5"/>
        <v>0</v>
      </c>
      <c r="Q70" s="1">
        <v>4</v>
      </c>
      <c r="R70">
        <v>0</v>
      </c>
    </row>
    <row r="71" spans="1:18" x14ac:dyDescent="0.25">
      <c r="A71" s="2">
        <v>41663</v>
      </c>
      <c r="B71" s="2">
        <v>41694</v>
      </c>
      <c r="C71">
        <v>692</v>
      </c>
      <c r="D71" s="3">
        <v>133.08000000000001</v>
      </c>
      <c r="E71" s="9">
        <f t="shared" si="6"/>
        <v>2</v>
      </c>
      <c r="F71" s="9">
        <f t="shared" si="5"/>
        <v>0</v>
      </c>
      <c r="G71" s="9">
        <f t="shared" si="5"/>
        <v>1</v>
      </c>
      <c r="H71" s="9">
        <f t="shared" si="5"/>
        <v>0</v>
      </c>
      <c r="I71" s="9">
        <f t="shared" si="5"/>
        <v>0</v>
      </c>
      <c r="J71" s="9">
        <f t="shared" si="5"/>
        <v>0</v>
      </c>
      <c r="K71" s="9">
        <f t="shared" si="5"/>
        <v>0</v>
      </c>
      <c r="L71" s="9">
        <f t="shared" si="5"/>
        <v>0</v>
      </c>
      <c r="M71" s="9">
        <f t="shared" si="5"/>
        <v>0</v>
      </c>
      <c r="N71" s="9">
        <f t="shared" si="5"/>
        <v>0</v>
      </c>
      <c r="O71" s="9">
        <f t="shared" si="5"/>
        <v>0</v>
      </c>
      <c r="P71" s="9">
        <f t="shared" si="5"/>
        <v>0</v>
      </c>
      <c r="Q71" s="1">
        <v>4</v>
      </c>
      <c r="R71">
        <v>0</v>
      </c>
    </row>
    <row r="72" spans="1:18" x14ac:dyDescent="0.25">
      <c r="A72" s="2">
        <v>41695</v>
      </c>
      <c r="B72" s="2">
        <v>41723</v>
      </c>
      <c r="C72">
        <v>592</v>
      </c>
      <c r="D72" s="3">
        <v>110.22</v>
      </c>
      <c r="E72" s="9">
        <f t="shared" si="6"/>
        <v>3</v>
      </c>
      <c r="F72" s="9">
        <f t="shared" si="5"/>
        <v>0</v>
      </c>
      <c r="G72" s="9">
        <f t="shared" si="5"/>
        <v>0</v>
      </c>
      <c r="H72" s="9">
        <f t="shared" si="5"/>
        <v>1</v>
      </c>
      <c r="I72" s="9">
        <f t="shared" si="5"/>
        <v>0</v>
      </c>
      <c r="J72" s="9">
        <f t="shared" si="5"/>
        <v>0</v>
      </c>
      <c r="K72" s="9">
        <f t="shared" si="5"/>
        <v>0</v>
      </c>
      <c r="L72" s="9">
        <f t="shared" si="5"/>
        <v>0</v>
      </c>
      <c r="M72" s="9">
        <f t="shared" si="5"/>
        <v>0</v>
      </c>
      <c r="N72" s="9">
        <f t="shared" si="5"/>
        <v>0</v>
      </c>
      <c r="O72" s="9">
        <f t="shared" si="5"/>
        <v>0</v>
      </c>
      <c r="P72" s="9">
        <f t="shared" si="5"/>
        <v>0</v>
      </c>
      <c r="Q72" s="1">
        <v>4</v>
      </c>
      <c r="R72">
        <v>0</v>
      </c>
    </row>
    <row r="73" spans="1:18" x14ac:dyDescent="0.25">
      <c r="A73" s="2">
        <v>41724</v>
      </c>
      <c r="B73" s="2">
        <v>41753</v>
      </c>
      <c r="C73">
        <v>599</v>
      </c>
      <c r="D73" s="3">
        <v>109.9</v>
      </c>
      <c r="E73" s="9">
        <f t="shared" si="6"/>
        <v>4</v>
      </c>
      <c r="F73" s="9">
        <f t="shared" si="5"/>
        <v>0</v>
      </c>
      <c r="G73" s="9">
        <f t="shared" si="5"/>
        <v>0</v>
      </c>
      <c r="H73" s="9">
        <f t="shared" si="5"/>
        <v>0</v>
      </c>
      <c r="I73" s="9">
        <f t="shared" si="5"/>
        <v>1</v>
      </c>
      <c r="J73" s="9">
        <f t="shared" si="5"/>
        <v>0</v>
      </c>
      <c r="K73" s="9">
        <f t="shared" si="5"/>
        <v>0</v>
      </c>
      <c r="L73" s="9">
        <f t="shared" si="5"/>
        <v>0</v>
      </c>
      <c r="M73" s="9">
        <f t="shared" si="5"/>
        <v>0</v>
      </c>
      <c r="N73" s="9">
        <f t="shared" si="5"/>
        <v>0</v>
      </c>
      <c r="O73" s="9">
        <f t="shared" si="5"/>
        <v>0</v>
      </c>
      <c r="P73" s="9">
        <f t="shared" si="5"/>
        <v>0</v>
      </c>
      <c r="Q73" s="1">
        <v>4</v>
      </c>
      <c r="R73">
        <v>0</v>
      </c>
    </row>
    <row r="74" spans="1:18" x14ac:dyDescent="0.25">
      <c r="A74" s="2">
        <v>41754</v>
      </c>
      <c r="B74" s="2">
        <v>41782</v>
      </c>
      <c r="C74">
        <v>545</v>
      </c>
      <c r="D74" s="3">
        <v>99.12</v>
      </c>
      <c r="E74" s="9">
        <f t="shared" si="6"/>
        <v>5</v>
      </c>
      <c r="F74" s="9">
        <f t="shared" si="5"/>
        <v>0</v>
      </c>
      <c r="G74" s="9">
        <f t="shared" si="5"/>
        <v>0</v>
      </c>
      <c r="H74" s="9">
        <f t="shared" si="5"/>
        <v>0</v>
      </c>
      <c r="I74" s="9">
        <f t="shared" si="5"/>
        <v>0</v>
      </c>
      <c r="J74" s="9">
        <f t="shared" si="5"/>
        <v>1</v>
      </c>
      <c r="K74" s="9">
        <f t="shared" si="5"/>
        <v>0</v>
      </c>
      <c r="L74" s="9">
        <f t="shared" si="5"/>
        <v>0</v>
      </c>
      <c r="M74" s="9">
        <f t="shared" si="5"/>
        <v>0</v>
      </c>
      <c r="N74" s="9">
        <f t="shared" si="5"/>
        <v>0</v>
      </c>
      <c r="O74" s="9">
        <f t="shared" si="5"/>
        <v>0</v>
      </c>
      <c r="P74" s="9">
        <f t="shared" si="5"/>
        <v>0</v>
      </c>
      <c r="Q74" s="1">
        <v>4</v>
      </c>
      <c r="R74">
        <v>0</v>
      </c>
    </row>
    <row r="75" spans="1:18" x14ac:dyDescent="0.25">
      <c r="A75" s="2">
        <v>41783</v>
      </c>
      <c r="B75" s="2">
        <v>41814</v>
      </c>
      <c r="C75">
        <v>619</v>
      </c>
      <c r="D75" s="3">
        <v>116.09</v>
      </c>
      <c r="E75" s="9">
        <f t="shared" si="6"/>
        <v>6</v>
      </c>
      <c r="F75" s="9">
        <f t="shared" si="5"/>
        <v>0</v>
      </c>
      <c r="G75" s="9">
        <f t="shared" si="5"/>
        <v>0</v>
      </c>
      <c r="H75" s="9">
        <f t="shared" si="5"/>
        <v>0</v>
      </c>
      <c r="I75" s="9">
        <f t="shared" si="5"/>
        <v>0</v>
      </c>
      <c r="J75" s="9">
        <f t="shared" si="5"/>
        <v>0</v>
      </c>
      <c r="K75" s="9">
        <f t="shared" si="5"/>
        <v>1</v>
      </c>
      <c r="L75" s="9">
        <f t="shared" si="5"/>
        <v>0</v>
      </c>
      <c r="M75" s="9">
        <f t="shared" si="5"/>
        <v>0</v>
      </c>
      <c r="N75" s="9">
        <f t="shared" si="5"/>
        <v>0</v>
      </c>
      <c r="O75" s="9">
        <f t="shared" si="5"/>
        <v>0</v>
      </c>
      <c r="P75" s="9">
        <f t="shared" si="5"/>
        <v>0</v>
      </c>
      <c r="Q75" s="1">
        <v>4</v>
      </c>
      <c r="R75">
        <v>0</v>
      </c>
    </row>
    <row r="76" spans="1:18" x14ac:dyDescent="0.25">
      <c r="A76" s="2">
        <v>41815</v>
      </c>
      <c r="B76" s="2">
        <v>41844</v>
      </c>
      <c r="C76">
        <v>581</v>
      </c>
      <c r="D76" s="3">
        <v>109.05</v>
      </c>
      <c r="E76" s="9">
        <f t="shared" si="6"/>
        <v>7</v>
      </c>
      <c r="F76" s="9">
        <f t="shared" si="5"/>
        <v>0</v>
      </c>
      <c r="G76" s="9">
        <f t="shared" si="5"/>
        <v>0</v>
      </c>
      <c r="H76" s="9">
        <f t="shared" si="5"/>
        <v>0</v>
      </c>
      <c r="I76" s="9">
        <f t="shared" si="5"/>
        <v>0</v>
      </c>
      <c r="J76" s="9">
        <f t="shared" si="5"/>
        <v>0</v>
      </c>
      <c r="K76" s="9">
        <f t="shared" si="5"/>
        <v>0</v>
      </c>
      <c r="L76" s="9">
        <f t="shared" si="5"/>
        <v>1</v>
      </c>
      <c r="M76" s="9">
        <f t="shared" si="5"/>
        <v>0</v>
      </c>
      <c r="N76" s="9">
        <f t="shared" si="5"/>
        <v>0</v>
      </c>
      <c r="O76" s="9">
        <f t="shared" si="5"/>
        <v>0</v>
      </c>
      <c r="P76" s="9">
        <f t="shared" si="5"/>
        <v>0</v>
      </c>
      <c r="Q76" s="1">
        <v>4</v>
      </c>
      <c r="R76">
        <v>0</v>
      </c>
    </row>
    <row r="77" spans="1:18" x14ac:dyDescent="0.25">
      <c r="A77" s="2">
        <v>41845</v>
      </c>
      <c r="B77" s="2">
        <v>41876</v>
      </c>
      <c r="C77">
        <v>573</v>
      </c>
      <c r="D77" s="3">
        <v>103.23</v>
      </c>
      <c r="E77" s="9">
        <f t="shared" si="6"/>
        <v>8</v>
      </c>
      <c r="F77" s="9">
        <f t="shared" si="5"/>
        <v>0</v>
      </c>
      <c r="G77" s="9">
        <f t="shared" si="5"/>
        <v>0</v>
      </c>
      <c r="H77" s="9">
        <f t="shared" si="5"/>
        <v>0</v>
      </c>
      <c r="I77" s="9">
        <f t="shared" si="5"/>
        <v>0</v>
      </c>
      <c r="J77" s="9">
        <f t="shared" si="5"/>
        <v>0</v>
      </c>
      <c r="K77" s="9">
        <f t="shared" si="5"/>
        <v>0</v>
      </c>
      <c r="L77" s="9">
        <f t="shared" si="5"/>
        <v>0</v>
      </c>
      <c r="M77" s="9">
        <f t="shared" si="5"/>
        <v>1</v>
      </c>
      <c r="N77" s="9">
        <f t="shared" si="5"/>
        <v>0</v>
      </c>
      <c r="O77" s="9">
        <f t="shared" si="5"/>
        <v>0</v>
      </c>
      <c r="P77" s="9">
        <f t="shared" si="5"/>
        <v>0</v>
      </c>
      <c r="Q77" s="1">
        <v>4</v>
      </c>
      <c r="R77">
        <v>1</v>
      </c>
    </row>
    <row r="78" spans="1:18" x14ac:dyDescent="0.25">
      <c r="A78" s="2">
        <v>41877</v>
      </c>
      <c r="B78" s="2">
        <v>41906</v>
      </c>
      <c r="C78">
        <v>560</v>
      </c>
      <c r="D78" s="3">
        <v>103.15</v>
      </c>
      <c r="E78" s="9">
        <f t="shared" si="6"/>
        <v>9</v>
      </c>
      <c r="F78" s="9">
        <f t="shared" si="5"/>
        <v>0</v>
      </c>
      <c r="G78" s="9">
        <f t="shared" si="5"/>
        <v>0</v>
      </c>
      <c r="H78" s="9">
        <f t="shared" si="5"/>
        <v>0</v>
      </c>
      <c r="I78" s="9">
        <f t="shared" si="5"/>
        <v>0</v>
      </c>
      <c r="J78" s="9">
        <f t="shared" si="5"/>
        <v>0</v>
      </c>
      <c r="K78" s="9">
        <f t="shared" si="5"/>
        <v>0</v>
      </c>
      <c r="L78" s="9">
        <f t="shared" si="5"/>
        <v>0</v>
      </c>
      <c r="M78" s="9">
        <f t="shared" si="5"/>
        <v>0</v>
      </c>
      <c r="N78" s="9">
        <f t="shared" si="5"/>
        <v>1</v>
      </c>
      <c r="O78" s="9">
        <f t="shared" si="5"/>
        <v>0</v>
      </c>
      <c r="P78" s="9">
        <f t="shared" si="5"/>
        <v>0</v>
      </c>
      <c r="Q78" s="1">
        <v>4</v>
      </c>
      <c r="R78">
        <v>1</v>
      </c>
    </row>
    <row r="79" spans="1:18" x14ac:dyDescent="0.25">
      <c r="A79" s="2">
        <v>41907</v>
      </c>
      <c r="B79" s="2">
        <v>41935</v>
      </c>
      <c r="C79">
        <v>548</v>
      </c>
      <c r="D79" s="3">
        <v>104</v>
      </c>
      <c r="E79" s="9">
        <f t="shared" si="6"/>
        <v>10</v>
      </c>
      <c r="F79" s="9">
        <f t="shared" si="5"/>
        <v>0</v>
      </c>
      <c r="G79" s="9">
        <f t="shared" si="5"/>
        <v>0</v>
      </c>
      <c r="H79" s="9">
        <f t="shared" si="5"/>
        <v>0</v>
      </c>
      <c r="I79" s="9">
        <f t="shared" si="5"/>
        <v>0</v>
      </c>
      <c r="J79" s="9">
        <f t="shared" si="5"/>
        <v>0</v>
      </c>
      <c r="K79" s="9">
        <f t="shared" si="5"/>
        <v>0</v>
      </c>
      <c r="L79" s="9">
        <f t="shared" si="5"/>
        <v>0</v>
      </c>
      <c r="M79" s="9">
        <f t="shared" si="5"/>
        <v>0</v>
      </c>
      <c r="N79" s="9">
        <f t="shared" si="5"/>
        <v>0</v>
      </c>
      <c r="O79" s="9">
        <f t="shared" si="5"/>
        <v>1</v>
      </c>
      <c r="P79" s="9">
        <f t="shared" si="5"/>
        <v>0</v>
      </c>
      <c r="Q79" s="1">
        <v>4</v>
      </c>
      <c r="R79">
        <v>1</v>
      </c>
    </row>
  </sheetData>
  <mergeCells count="1">
    <mergeCell ref="F1:P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113"/>
  <sheetViews>
    <sheetView workbookViewId="0">
      <selection activeCell="J43" sqref="J43"/>
    </sheetView>
  </sheetViews>
  <sheetFormatPr defaultRowHeight="15" x14ac:dyDescent="0.25"/>
  <cols>
    <col min="1" max="1" width="18" bestFit="1" customWidth="1"/>
    <col min="2" max="2" width="14.28515625" bestFit="1" customWidth="1"/>
    <col min="3" max="3" width="14.5703125" bestFit="1" customWidth="1"/>
    <col min="6" max="6" width="13.42578125" bestFit="1" customWidth="1"/>
  </cols>
  <sheetData>
    <row r="1" spans="1:9" x14ac:dyDescent="0.25">
      <c r="A1" t="s">
        <v>9</v>
      </c>
    </row>
    <row r="2" spans="1:9" ht="15.75" thickBot="1" x14ac:dyDescent="0.3"/>
    <row r="3" spans="1:9" x14ac:dyDescent="0.25">
      <c r="A3" s="4" t="s">
        <v>10</v>
      </c>
      <c r="B3" s="4"/>
    </row>
    <row r="4" spans="1:9" x14ac:dyDescent="0.25">
      <c r="A4" s="5" t="s">
        <v>11</v>
      </c>
      <c r="B4" s="5">
        <v>0.67573558121589705</v>
      </c>
    </row>
    <row r="5" spans="1:9" x14ac:dyDescent="0.25">
      <c r="A5" s="5" t="s">
        <v>12</v>
      </c>
      <c r="B5" s="5">
        <v>0.45661857572118625</v>
      </c>
    </row>
    <row r="6" spans="1:9" x14ac:dyDescent="0.25">
      <c r="A6" s="5" t="s">
        <v>13</v>
      </c>
      <c r="B6" s="5">
        <v>0.3444922500763517</v>
      </c>
    </row>
    <row r="7" spans="1:9" x14ac:dyDescent="0.25">
      <c r="A7" s="5" t="s">
        <v>14</v>
      </c>
      <c r="B7" s="5">
        <v>63.68446538675645</v>
      </c>
    </row>
    <row r="8" spans="1:9" ht="15.75" thickBot="1" x14ac:dyDescent="0.3">
      <c r="A8" s="6" t="s">
        <v>15</v>
      </c>
      <c r="B8" s="6">
        <v>77</v>
      </c>
    </row>
    <row r="10" spans="1:9" ht="15.75" thickBot="1" x14ac:dyDescent="0.3">
      <c r="A10" t="s">
        <v>16</v>
      </c>
    </row>
    <row r="11" spans="1:9" x14ac:dyDescent="0.25">
      <c r="A11" s="7"/>
      <c r="B11" s="7" t="s">
        <v>17</v>
      </c>
      <c r="C11" s="7" t="s">
        <v>18</v>
      </c>
      <c r="D11" s="7" t="s">
        <v>19</v>
      </c>
      <c r="E11" s="7" t="s">
        <v>20</v>
      </c>
      <c r="F11" s="7" t="s">
        <v>21</v>
      </c>
    </row>
    <row r="12" spans="1:9" x14ac:dyDescent="0.25">
      <c r="A12" s="5" t="s">
        <v>22</v>
      </c>
      <c r="B12" s="5">
        <v>13</v>
      </c>
      <c r="C12" s="5">
        <v>214712.01689120845</v>
      </c>
      <c r="D12" s="5">
        <v>16516.30899163142</v>
      </c>
      <c r="E12" s="5">
        <v>4.0723583252656219</v>
      </c>
      <c r="F12" s="5">
        <v>7.7556010799181957E-5</v>
      </c>
    </row>
    <row r="13" spans="1:9" x14ac:dyDescent="0.25">
      <c r="A13" s="5" t="s">
        <v>23</v>
      </c>
      <c r="B13" s="5">
        <v>63</v>
      </c>
      <c r="C13" s="5">
        <v>255509.80129060979</v>
      </c>
      <c r="D13" s="5">
        <v>4055.7111315969805</v>
      </c>
      <c r="E13" s="5"/>
      <c r="F13" s="5"/>
    </row>
    <row r="14" spans="1:9" ht="15.75" thickBot="1" x14ac:dyDescent="0.3">
      <c r="A14" s="6" t="s">
        <v>4</v>
      </c>
      <c r="B14" s="6">
        <v>76</v>
      </c>
      <c r="C14" s="6">
        <v>470221.81818181823</v>
      </c>
      <c r="D14" s="6"/>
      <c r="E14" s="6"/>
      <c r="F14" s="6"/>
    </row>
    <row r="15" spans="1:9" ht="15.75" thickBot="1" x14ac:dyDescent="0.3"/>
    <row r="16" spans="1:9" x14ac:dyDescent="0.25">
      <c r="A16" s="7"/>
      <c r="B16" s="7" t="s">
        <v>24</v>
      </c>
      <c r="C16" s="7" t="s">
        <v>14</v>
      </c>
      <c r="D16" s="7" t="s">
        <v>25</v>
      </c>
      <c r="E16" s="7" t="s">
        <v>26</v>
      </c>
      <c r="F16" s="7" t="s">
        <v>27</v>
      </c>
      <c r="G16" s="7" t="s">
        <v>28</v>
      </c>
      <c r="H16" s="7" t="s">
        <v>29</v>
      </c>
      <c r="I16" s="7" t="s">
        <v>30</v>
      </c>
    </row>
    <row r="17" spans="1:9" x14ac:dyDescent="0.25">
      <c r="A17" s="5" t="s">
        <v>31</v>
      </c>
      <c r="B17" s="5">
        <v>871.5373831775704</v>
      </c>
      <c r="C17" s="5">
        <v>140.63956911324283</v>
      </c>
      <c r="D17" s="5">
        <v>6.1969571484950263</v>
      </c>
      <c r="E17" s="5">
        <v>4.8950248157065635E-8</v>
      </c>
      <c r="F17" s="5">
        <v>590.49163033592947</v>
      </c>
      <c r="G17" s="5">
        <v>1152.5831360192115</v>
      </c>
      <c r="H17" s="5">
        <v>590.49163033592947</v>
      </c>
      <c r="I17" s="5">
        <v>1152.5831360192115</v>
      </c>
    </row>
    <row r="18" spans="1:9" x14ac:dyDescent="0.25">
      <c r="A18" s="5">
        <v>1</v>
      </c>
      <c r="B18" s="5">
        <v>7.1666666666667265</v>
      </c>
      <c r="C18" s="5">
        <v>36.768243234241254</v>
      </c>
      <c r="D18" s="5">
        <v>0.19491457943774171</v>
      </c>
      <c r="E18" s="5">
        <v>0.84608704774242371</v>
      </c>
      <c r="F18" s="5">
        <v>-66.308804465581517</v>
      </c>
      <c r="G18" s="5">
        <v>80.642137798914973</v>
      </c>
      <c r="H18" s="5">
        <v>-66.308804465581517</v>
      </c>
      <c r="I18" s="5">
        <v>80.642137798914973</v>
      </c>
    </row>
    <row r="19" spans="1:9" x14ac:dyDescent="0.25">
      <c r="A19" s="5">
        <v>2</v>
      </c>
      <c r="B19" s="5">
        <v>-86.666666666666515</v>
      </c>
      <c r="C19" s="5">
        <v>36.768243234241233</v>
      </c>
      <c r="D19" s="5">
        <v>-2.3571065420377844</v>
      </c>
      <c r="E19" s="5">
        <v>2.1538510954658613E-2</v>
      </c>
      <c r="F19" s="5">
        <v>-160.14213779891472</v>
      </c>
      <c r="G19" s="5">
        <v>-13.191195534418313</v>
      </c>
      <c r="H19" s="5">
        <v>-160.14213779891472</v>
      </c>
      <c r="I19" s="5">
        <v>-13.191195534418313</v>
      </c>
    </row>
    <row r="20" spans="1:9" x14ac:dyDescent="0.25">
      <c r="A20" s="5">
        <v>3</v>
      </c>
      <c r="B20" s="5">
        <v>-139.66666666666649</v>
      </c>
      <c r="C20" s="5">
        <v>36.768243234241254</v>
      </c>
      <c r="D20" s="5">
        <v>-3.7985678504378138</v>
      </c>
      <c r="E20" s="5">
        <v>3.3008754343234623E-4</v>
      </c>
      <c r="F20" s="5">
        <v>-213.14213779891475</v>
      </c>
      <c r="G20" s="5">
        <v>-66.191195534418242</v>
      </c>
      <c r="H20" s="5">
        <v>-213.14213779891475</v>
      </c>
      <c r="I20" s="5">
        <v>-66.191195534418242</v>
      </c>
    </row>
    <row r="21" spans="1:9" x14ac:dyDescent="0.25">
      <c r="A21" s="5">
        <v>4</v>
      </c>
      <c r="B21" s="5">
        <v>-100.50000000000007</v>
      </c>
      <c r="C21" s="5">
        <v>36.768243234241268</v>
      </c>
      <c r="D21" s="5">
        <v>-2.7333370093245888</v>
      </c>
      <c r="E21" s="5">
        <v>8.1281326585934746E-3</v>
      </c>
      <c r="F21" s="5">
        <v>-173.97547113224834</v>
      </c>
      <c r="G21" s="5">
        <v>-27.024528867751798</v>
      </c>
      <c r="H21" s="5">
        <v>-173.97547113224834</v>
      </c>
      <c r="I21" s="5">
        <v>-27.024528867751798</v>
      </c>
    </row>
    <row r="22" spans="1:9" x14ac:dyDescent="0.25">
      <c r="A22" s="5">
        <v>5</v>
      </c>
      <c r="B22" s="5">
        <v>-142.16666666666663</v>
      </c>
      <c r="C22" s="5">
        <v>36.768243234241254</v>
      </c>
      <c r="D22" s="5">
        <v>-3.8665613083812151</v>
      </c>
      <c r="E22" s="5">
        <v>2.638739117570437E-4</v>
      </c>
      <c r="F22" s="5">
        <v>-215.64213779891486</v>
      </c>
      <c r="G22" s="5">
        <v>-68.691195534418384</v>
      </c>
      <c r="H22" s="5">
        <v>-215.64213779891486</v>
      </c>
      <c r="I22" s="5">
        <v>-68.691195534418384</v>
      </c>
    </row>
    <row r="23" spans="1:9" x14ac:dyDescent="0.25">
      <c r="A23" s="5">
        <v>6</v>
      </c>
      <c r="B23" s="5">
        <v>-130.78437917222948</v>
      </c>
      <c r="C23" s="5">
        <v>35.772977449149074</v>
      </c>
      <c r="D23" s="5">
        <v>-3.6559545360220058</v>
      </c>
      <c r="E23" s="5">
        <v>5.2432394413266803E-4</v>
      </c>
      <c r="F23" s="5">
        <v>-202.27097033554429</v>
      </c>
      <c r="G23" s="5">
        <v>-59.297788008914679</v>
      </c>
      <c r="H23" s="5">
        <v>-202.27097033554429</v>
      </c>
      <c r="I23" s="5">
        <v>-59.297788008914679</v>
      </c>
    </row>
    <row r="24" spans="1:9" x14ac:dyDescent="0.25">
      <c r="A24" s="5">
        <v>7</v>
      </c>
      <c r="B24" s="5">
        <v>-117.78437917222954</v>
      </c>
      <c r="C24" s="5">
        <v>35.772977449149082</v>
      </c>
      <c r="D24" s="5">
        <v>-3.2925517407562404</v>
      </c>
      <c r="E24" s="5">
        <v>1.6304945538516704E-3</v>
      </c>
      <c r="F24" s="5">
        <v>-189.27097033554435</v>
      </c>
      <c r="G24" s="5">
        <v>-46.297788008914722</v>
      </c>
      <c r="H24" s="5">
        <v>-189.27097033554435</v>
      </c>
      <c r="I24" s="5">
        <v>-46.297788008914722</v>
      </c>
    </row>
    <row r="25" spans="1:9" x14ac:dyDescent="0.25">
      <c r="A25" s="5">
        <v>8</v>
      </c>
      <c r="B25" s="5">
        <v>-151.9112149532709</v>
      </c>
      <c r="C25" s="5">
        <v>36.298894720482906</v>
      </c>
      <c r="D25" s="5">
        <v>-4.1850093817746394</v>
      </c>
      <c r="E25" s="5">
        <v>9.006850040249687E-5</v>
      </c>
      <c r="F25" s="5">
        <v>-224.44876792190399</v>
      </c>
      <c r="G25" s="5">
        <v>-79.37366198463782</v>
      </c>
      <c r="H25" s="5">
        <v>-224.44876792190399</v>
      </c>
      <c r="I25" s="5">
        <v>-79.37366198463782</v>
      </c>
    </row>
    <row r="26" spans="1:9" x14ac:dyDescent="0.25">
      <c r="A26" s="5">
        <v>9</v>
      </c>
      <c r="B26" s="5">
        <v>-116.48264352469963</v>
      </c>
      <c r="C26" s="5">
        <v>36.298894720482949</v>
      </c>
      <c r="D26" s="5">
        <v>-3.2089859600868267</v>
      </c>
      <c r="E26" s="5">
        <v>2.0962123827625036E-3</v>
      </c>
      <c r="F26" s="5">
        <v>-189.02019649333278</v>
      </c>
      <c r="G26" s="5">
        <v>-43.945090556066461</v>
      </c>
      <c r="H26" s="5">
        <v>-189.02019649333278</v>
      </c>
      <c r="I26" s="5">
        <v>-43.945090556066461</v>
      </c>
    </row>
    <row r="27" spans="1:9" x14ac:dyDescent="0.25">
      <c r="A27" s="5">
        <v>10</v>
      </c>
      <c r="B27" s="5">
        <v>-127.76969292389856</v>
      </c>
      <c r="C27" s="5">
        <v>35.886322847427103</v>
      </c>
      <c r="D27" s="5">
        <v>-3.5604008097212754</v>
      </c>
      <c r="E27" s="5">
        <v>7.1108861600534712E-4</v>
      </c>
      <c r="F27" s="5">
        <v>-199.48278679190051</v>
      </c>
      <c r="G27" s="5">
        <v>-56.056599055896612</v>
      </c>
      <c r="H27" s="5">
        <v>-199.48278679190051</v>
      </c>
      <c r="I27" s="5">
        <v>-56.056599055896612</v>
      </c>
    </row>
    <row r="28" spans="1:9" x14ac:dyDescent="0.25">
      <c r="A28" s="5">
        <v>11</v>
      </c>
      <c r="B28" s="5">
        <v>-125.49999999999999</v>
      </c>
      <c r="C28" s="5">
        <v>36.768243234241254</v>
      </c>
      <c r="D28" s="5">
        <v>-3.4132715887585645</v>
      </c>
      <c r="E28" s="5">
        <v>1.1268288845239409E-3</v>
      </c>
      <c r="F28" s="5">
        <v>-198.97547113224823</v>
      </c>
      <c r="G28" s="5">
        <v>-52.024528867751741</v>
      </c>
      <c r="H28" s="5">
        <v>-198.97547113224823</v>
      </c>
      <c r="I28" s="5">
        <v>-52.024528867751741</v>
      </c>
    </row>
    <row r="29" spans="1:9" x14ac:dyDescent="0.25">
      <c r="A29" s="10" t="s">
        <v>6</v>
      </c>
      <c r="B29" s="10">
        <v>-31.009345794392672</v>
      </c>
      <c r="C29" s="10">
        <v>34.55388594743399</v>
      </c>
      <c r="D29" s="10">
        <v>-0.897419926707128</v>
      </c>
      <c r="E29" s="10">
        <v>0.37291166233732675</v>
      </c>
      <c r="F29" s="5">
        <v>-100.05977698478773</v>
      </c>
      <c r="G29" s="5">
        <v>38.041085396002387</v>
      </c>
      <c r="H29" s="5">
        <v>-100.05977698478773</v>
      </c>
      <c r="I29" s="5">
        <v>38.041085396002387</v>
      </c>
    </row>
    <row r="30" spans="1:9" ht="15.75" thickBot="1" x14ac:dyDescent="0.3">
      <c r="A30" s="11" t="s">
        <v>7</v>
      </c>
      <c r="B30" s="11">
        <v>-55.112149532710276</v>
      </c>
      <c r="C30" s="11">
        <v>39.899390706597181</v>
      </c>
      <c r="D30" s="11">
        <v>-1.3812779733400224</v>
      </c>
      <c r="E30" s="11">
        <v>0.17207321289498992</v>
      </c>
      <c r="F30" s="6">
        <v>-134.84471960357871</v>
      </c>
      <c r="G30" s="6">
        <v>24.620420538158157</v>
      </c>
      <c r="H30" s="6">
        <v>-134.84471960357871</v>
      </c>
      <c r="I30" s="6">
        <v>24.620420538158157</v>
      </c>
    </row>
    <row r="34" spans="1:4" x14ac:dyDescent="0.25">
      <c r="A34" t="s">
        <v>32</v>
      </c>
    </row>
    <row r="35" spans="1:4" ht="15.75" thickBot="1" x14ac:dyDescent="0.3"/>
    <row r="36" spans="1:4" x14ac:dyDescent="0.25">
      <c r="A36" s="7" t="s">
        <v>33</v>
      </c>
      <c r="B36" s="7" t="s">
        <v>36</v>
      </c>
      <c r="C36" s="7" t="s">
        <v>34</v>
      </c>
      <c r="D36" s="7" t="s">
        <v>35</v>
      </c>
    </row>
    <row r="37" spans="1:4" x14ac:dyDescent="0.25">
      <c r="A37" s="5">
        <v>1</v>
      </c>
      <c r="B37" s="5">
        <v>585.70627503337755</v>
      </c>
      <c r="C37" s="5">
        <v>-9.7062750333775512</v>
      </c>
      <c r="D37" s="5">
        <v>-0.16740005918048637</v>
      </c>
    </row>
    <row r="38" spans="1:4" x14ac:dyDescent="0.25">
      <c r="A38" s="5">
        <v>2</v>
      </c>
      <c r="B38" s="5">
        <v>598.70627503337755</v>
      </c>
      <c r="C38" s="5">
        <v>8.2937249666224488</v>
      </c>
      <c r="D38" s="5">
        <v>0.14303839994900244</v>
      </c>
    </row>
    <row r="39" spans="1:4" x14ac:dyDescent="0.25">
      <c r="A39" s="5">
        <v>3</v>
      </c>
      <c r="B39" s="5">
        <v>564.5794392523361</v>
      </c>
      <c r="C39" s="5">
        <v>-32.579439252336101</v>
      </c>
      <c r="D39" s="5">
        <v>-0.56188394004433351</v>
      </c>
    </row>
    <row r="40" spans="1:4" x14ac:dyDescent="0.25">
      <c r="A40" s="5">
        <v>4</v>
      </c>
      <c r="B40" s="5">
        <v>600.00801068090743</v>
      </c>
      <c r="C40" s="5">
        <v>33.991989319092568</v>
      </c>
      <c r="D40" s="5">
        <v>0.58624559927584097</v>
      </c>
    </row>
    <row r="41" spans="1:4" x14ac:dyDescent="0.25">
      <c r="A41" s="5">
        <v>5</v>
      </c>
      <c r="B41" s="5">
        <v>619.7303070761011</v>
      </c>
      <c r="C41" s="5">
        <v>-102.7303070761011</v>
      </c>
      <c r="D41" s="5">
        <v>-1.7717465685891136</v>
      </c>
    </row>
    <row r="42" spans="1:4" x14ac:dyDescent="0.25">
      <c r="A42" s="5">
        <v>6</v>
      </c>
      <c r="B42" s="5">
        <v>621.99999999999977</v>
      </c>
      <c r="C42" s="5">
        <v>-93.999999999999773</v>
      </c>
      <c r="D42" s="5">
        <v>-1.6211786198984377</v>
      </c>
    </row>
    <row r="43" spans="1:4" x14ac:dyDescent="0.25">
      <c r="A43" s="5">
        <v>7</v>
      </c>
      <c r="B43" s="5">
        <v>747.49999999999977</v>
      </c>
      <c r="C43" s="5">
        <v>-26.499999999999773</v>
      </c>
      <c r="D43" s="5">
        <v>-0.45703439816285457</v>
      </c>
    </row>
    <row r="44" spans="1:4" x14ac:dyDescent="0.25">
      <c r="A44" s="5">
        <v>8</v>
      </c>
      <c r="B44" s="5">
        <v>754.66666666666652</v>
      </c>
      <c r="C44" s="5">
        <v>-17.666666666666515</v>
      </c>
      <c r="D44" s="5">
        <v>-0.30468959877523638</v>
      </c>
    </row>
    <row r="45" spans="1:4" x14ac:dyDescent="0.25">
      <c r="A45" s="5">
        <v>9</v>
      </c>
      <c r="B45" s="5">
        <v>660.83333333333326</v>
      </c>
      <c r="C45" s="5">
        <v>69.166666666666742</v>
      </c>
      <c r="D45" s="5">
        <v>1.1928885235068334</v>
      </c>
    </row>
    <row r="46" spans="1:4" x14ac:dyDescent="0.25">
      <c r="A46" s="5">
        <v>10</v>
      </c>
      <c r="B46" s="5">
        <v>607.83333333333326</v>
      </c>
      <c r="C46" s="5">
        <v>1.1666666666667425</v>
      </c>
      <c r="D46" s="5">
        <v>2.0121011239875582E-2</v>
      </c>
    </row>
    <row r="47" spans="1:4" x14ac:dyDescent="0.25">
      <c r="A47" s="5">
        <v>11</v>
      </c>
      <c r="B47" s="5">
        <v>646.99999999999955</v>
      </c>
      <c r="C47" s="5">
        <v>-36.999999999999545</v>
      </c>
      <c r="D47" s="5">
        <v>-0.63812349932171919</v>
      </c>
    </row>
    <row r="48" spans="1:4" x14ac:dyDescent="0.25">
      <c r="A48" s="5">
        <v>12</v>
      </c>
      <c r="B48" s="5">
        <v>605.33333333333303</v>
      </c>
      <c r="C48" s="5">
        <v>95.66666666666697</v>
      </c>
      <c r="D48" s="5">
        <v>1.6499229216696958</v>
      </c>
    </row>
    <row r="49" spans="1:4" x14ac:dyDescent="0.25">
      <c r="A49" s="5">
        <v>13</v>
      </c>
      <c r="B49" s="5">
        <v>616.71562082777018</v>
      </c>
      <c r="C49" s="5">
        <v>-67.715620827770181</v>
      </c>
      <c r="D49" s="5">
        <v>-1.1678629438205386</v>
      </c>
    </row>
    <row r="50" spans="1:4" x14ac:dyDescent="0.25">
      <c r="A50" s="5">
        <v>14</v>
      </c>
      <c r="B50" s="5">
        <v>629.71562082777018</v>
      </c>
      <c r="C50" s="5">
        <v>-34.715620827770181</v>
      </c>
      <c r="D50" s="5">
        <v>-0.5987257687498091</v>
      </c>
    </row>
    <row r="51" spans="1:4" x14ac:dyDescent="0.25">
      <c r="A51" s="5">
        <v>15</v>
      </c>
      <c r="B51" s="5">
        <v>595.58878504672884</v>
      </c>
      <c r="C51" s="5">
        <v>28.411214953271156</v>
      </c>
      <c r="D51" s="5">
        <v>0.48999632178278829</v>
      </c>
    </row>
    <row r="52" spans="1:4" x14ac:dyDescent="0.25">
      <c r="A52" s="5">
        <v>16</v>
      </c>
      <c r="B52" s="5">
        <v>631.01735647530018</v>
      </c>
      <c r="C52" s="5">
        <v>12.982643524699824</v>
      </c>
      <c r="D52" s="5">
        <v>0.22390621395751384</v>
      </c>
    </row>
    <row r="53" spans="1:4" x14ac:dyDescent="0.25">
      <c r="A53" s="5">
        <v>17</v>
      </c>
      <c r="B53" s="5">
        <v>619.7303070761011</v>
      </c>
      <c r="C53" s="5">
        <v>10.269692923898901</v>
      </c>
      <c r="D53" s="5">
        <v>0.17711709150156607</v>
      </c>
    </row>
    <row r="54" spans="1:4" x14ac:dyDescent="0.25">
      <c r="A54" s="5">
        <v>18</v>
      </c>
      <c r="B54" s="5">
        <v>621.99999999999977</v>
      </c>
      <c r="C54" s="5">
        <v>63.000000000000227</v>
      </c>
      <c r="D54" s="5">
        <v>1.0865346069532147</v>
      </c>
    </row>
    <row r="55" spans="1:4" x14ac:dyDescent="0.25">
      <c r="A55" s="5">
        <v>19</v>
      </c>
      <c r="B55" s="5">
        <v>747.49999999999977</v>
      </c>
      <c r="C55" s="5">
        <v>36.500000000000227</v>
      </c>
      <c r="D55" s="5">
        <v>0.62950020879035617</v>
      </c>
    </row>
    <row r="56" spans="1:4" x14ac:dyDescent="0.25">
      <c r="A56" s="5">
        <v>20</v>
      </c>
      <c r="B56" s="5">
        <v>754.66666666666652</v>
      </c>
      <c r="C56" s="5">
        <v>-16.666666666666515</v>
      </c>
      <c r="D56" s="5">
        <v>-0.28744301771248704</v>
      </c>
    </row>
    <row r="57" spans="1:4" x14ac:dyDescent="0.25">
      <c r="A57" s="5">
        <v>21</v>
      </c>
      <c r="B57" s="5">
        <v>660.83333333333326</v>
      </c>
      <c r="C57" s="5">
        <v>-101.83333333333326</v>
      </c>
      <c r="D57" s="5">
        <v>-1.7562768382233103</v>
      </c>
    </row>
    <row r="58" spans="1:4" x14ac:dyDescent="0.25">
      <c r="A58" s="5">
        <v>22</v>
      </c>
      <c r="B58" s="5">
        <v>607.83333333333326</v>
      </c>
      <c r="C58" s="5">
        <v>-83.833333333333258</v>
      </c>
      <c r="D58" s="5">
        <v>-1.4458383790938216</v>
      </c>
    </row>
    <row r="59" spans="1:4" x14ac:dyDescent="0.25">
      <c r="A59" s="5">
        <v>23</v>
      </c>
      <c r="B59" s="5">
        <v>646.99999999999955</v>
      </c>
      <c r="C59" s="5">
        <v>13.000000000000455</v>
      </c>
      <c r="D59" s="5">
        <v>0.22420555381574975</v>
      </c>
    </row>
    <row r="60" spans="1:4" x14ac:dyDescent="0.25">
      <c r="A60" s="5">
        <v>24</v>
      </c>
      <c r="B60" s="5">
        <v>605.33333333333303</v>
      </c>
      <c r="C60" s="5">
        <v>-23.33333333333303</v>
      </c>
      <c r="D60" s="5">
        <v>-0.40242022479748024</v>
      </c>
    </row>
    <row r="61" spans="1:4" x14ac:dyDescent="0.25">
      <c r="A61" s="5">
        <v>25</v>
      </c>
      <c r="B61" s="5">
        <v>616.71562082777018</v>
      </c>
      <c r="C61" s="5">
        <v>61.284379172229819</v>
      </c>
      <c r="D61" s="5">
        <v>1.0569460132741313</v>
      </c>
    </row>
    <row r="62" spans="1:4" x14ac:dyDescent="0.25">
      <c r="A62" s="5">
        <v>26</v>
      </c>
      <c r="B62" s="5">
        <v>629.71562082777018</v>
      </c>
      <c r="C62" s="5">
        <v>122.28437917222982</v>
      </c>
      <c r="D62" s="5">
        <v>2.1089874581018431</v>
      </c>
    </row>
    <row r="63" spans="1:4" x14ac:dyDescent="0.25">
      <c r="A63" s="5">
        <v>27</v>
      </c>
      <c r="B63" s="5">
        <v>595.58878504672884</v>
      </c>
      <c r="C63" s="5">
        <v>157.41121495327116</v>
      </c>
      <c r="D63" s="5">
        <v>2.7148052788774582</v>
      </c>
    </row>
    <row r="64" spans="1:4" x14ac:dyDescent="0.25">
      <c r="A64" s="5">
        <v>28</v>
      </c>
      <c r="B64" s="5">
        <v>631.01735647530018</v>
      </c>
      <c r="C64" s="5">
        <v>48.982643524699824</v>
      </c>
      <c r="D64" s="5">
        <v>0.84478313221649148</v>
      </c>
    </row>
    <row r="65" spans="1:4" x14ac:dyDescent="0.25">
      <c r="A65" s="5">
        <v>29</v>
      </c>
      <c r="B65" s="5">
        <v>619.7303070761011</v>
      </c>
      <c r="C65" s="5">
        <v>114.2696929238989</v>
      </c>
      <c r="D65" s="5">
        <v>1.9707615220275014</v>
      </c>
    </row>
    <row r="66" spans="1:4" x14ac:dyDescent="0.25">
      <c r="A66" s="5">
        <v>30</v>
      </c>
      <c r="B66" s="5">
        <v>621.99999999999977</v>
      </c>
      <c r="C66" s="5">
        <v>86.000000000000227</v>
      </c>
      <c r="D66" s="5">
        <v>1.4832059713964505</v>
      </c>
    </row>
    <row r="67" spans="1:4" x14ac:dyDescent="0.25">
      <c r="A67" s="5">
        <v>31</v>
      </c>
      <c r="B67" s="5">
        <v>747.49999999999977</v>
      </c>
      <c r="C67" s="5">
        <v>81.500000000000227</v>
      </c>
      <c r="D67" s="5">
        <v>1.4055963566140783</v>
      </c>
    </row>
    <row r="68" spans="1:4" x14ac:dyDescent="0.25">
      <c r="A68" s="5">
        <v>32</v>
      </c>
      <c r="B68" s="5">
        <v>754.66666666666652</v>
      </c>
      <c r="C68" s="5">
        <v>102.33333333333348</v>
      </c>
      <c r="D68" s="5">
        <v>1.764900128754689</v>
      </c>
    </row>
    <row r="69" spans="1:4" x14ac:dyDescent="0.25">
      <c r="A69" s="5">
        <v>33</v>
      </c>
      <c r="B69" s="5">
        <v>660.83333333333326</v>
      </c>
      <c r="C69" s="5">
        <v>49.166666666666742</v>
      </c>
      <c r="D69" s="5">
        <v>0.84795690225184572</v>
      </c>
    </row>
    <row r="70" spans="1:4" x14ac:dyDescent="0.25">
      <c r="A70" s="5">
        <v>34</v>
      </c>
      <c r="B70" s="5">
        <v>607.83333333333326</v>
      </c>
      <c r="C70" s="5">
        <v>54.166666666666742</v>
      </c>
      <c r="D70" s="5">
        <v>0.93418980756559267</v>
      </c>
    </row>
    <row r="71" spans="1:4" x14ac:dyDescent="0.25">
      <c r="A71" s="5">
        <v>35</v>
      </c>
      <c r="B71" s="5">
        <v>646.99999999999955</v>
      </c>
      <c r="C71" s="5">
        <v>81.000000000000455</v>
      </c>
      <c r="D71" s="5">
        <v>1.3969730660827075</v>
      </c>
    </row>
    <row r="72" spans="1:4" x14ac:dyDescent="0.25">
      <c r="A72" s="5">
        <v>36</v>
      </c>
      <c r="B72" s="5">
        <v>605.33333333333303</v>
      </c>
      <c r="C72" s="5">
        <v>26.66666666666697</v>
      </c>
      <c r="D72" s="5">
        <v>0.45990882833998864</v>
      </c>
    </row>
    <row r="73" spans="1:4" x14ac:dyDescent="0.25">
      <c r="A73" s="5">
        <v>37</v>
      </c>
      <c r="B73" s="5">
        <v>616.71562082777018</v>
      </c>
      <c r="C73" s="5">
        <v>30.284379172229819</v>
      </c>
      <c r="D73" s="5">
        <v>0.52230200032890051</v>
      </c>
    </row>
    <row r="74" spans="1:4" x14ac:dyDescent="0.25">
      <c r="A74" s="5">
        <v>38</v>
      </c>
      <c r="B74" s="5">
        <v>629.71562082777018</v>
      </c>
      <c r="C74" s="5">
        <v>-74.715620827770181</v>
      </c>
      <c r="D74" s="5">
        <v>-1.2885890112597842</v>
      </c>
    </row>
    <row r="75" spans="1:4" x14ac:dyDescent="0.25">
      <c r="A75" s="5">
        <v>39</v>
      </c>
      <c r="B75" s="5">
        <v>595.58878504672884</v>
      </c>
      <c r="C75" s="5">
        <v>-123.58878504672884</v>
      </c>
      <c r="D75" s="5">
        <v>-2.1314839997551172</v>
      </c>
    </row>
    <row r="76" spans="1:4" x14ac:dyDescent="0.25">
      <c r="A76" s="5">
        <v>40</v>
      </c>
      <c r="B76" s="5">
        <v>631.01735647530018</v>
      </c>
      <c r="C76" s="5">
        <v>-73.017356475300176</v>
      </c>
      <c r="D76" s="5">
        <v>-1.2592997574389326</v>
      </c>
    </row>
    <row r="77" spans="1:4" x14ac:dyDescent="0.25">
      <c r="A77" s="5">
        <v>41</v>
      </c>
      <c r="B77" s="5">
        <v>619.7303070761011</v>
      </c>
      <c r="C77" s="5">
        <v>80.269692923898901</v>
      </c>
      <c r="D77" s="5">
        <v>1.3843777658940226</v>
      </c>
    </row>
    <row r="78" spans="1:4" x14ac:dyDescent="0.25">
      <c r="A78" s="5">
        <v>42</v>
      </c>
      <c r="B78" s="5">
        <v>621.99999999999977</v>
      </c>
      <c r="C78" s="5">
        <v>20.000000000000227</v>
      </c>
      <c r="D78" s="5">
        <v>0.34493162125499149</v>
      </c>
    </row>
    <row r="79" spans="1:4" x14ac:dyDescent="0.25">
      <c r="A79" s="5">
        <v>43</v>
      </c>
      <c r="B79" s="5">
        <v>747.49999999999977</v>
      </c>
      <c r="C79" s="5">
        <v>32.500000000000227</v>
      </c>
      <c r="D79" s="5">
        <v>0.56051388453935869</v>
      </c>
    </row>
    <row r="80" spans="1:4" x14ac:dyDescent="0.25">
      <c r="A80" s="5">
        <v>44</v>
      </c>
      <c r="B80" s="5">
        <v>754.66666666666652</v>
      </c>
      <c r="C80" s="5">
        <v>55.333333333333485</v>
      </c>
      <c r="D80" s="5">
        <v>0.9543108188054682</v>
      </c>
    </row>
    <row r="81" spans="1:4" x14ac:dyDescent="0.25">
      <c r="A81" s="5">
        <v>45</v>
      </c>
      <c r="B81" s="5">
        <v>660.83333333333326</v>
      </c>
      <c r="C81" s="5">
        <v>-1.8333333333332575</v>
      </c>
      <c r="D81" s="5">
        <v>-3.1618731948372551E-2</v>
      </c>
    </row>
    <row r="82" spans="1:4" x14ac:dyDescent="0.25">
      <c r="A82" s="5">
        <v>46</v>
      </c>
      <c r="B82" s="5">
        <v>607.83333333333326</v>
      </c>
      <c r="C82" s="5">
        <v>6.1666666666667425</v>
      </c>
      <c r="D82" s="5">
        <v>0.10635391655362247</v>
      </c>
    </row>
    <row r="83" spans="1:4" x14ac:dyDescent="0.25">
      <c r="A83" s="5">
        <v>47</v>
      </c>
      <c r="B83" s="5">
        <v>646.99999999999955</v>
      </c>
      <c r="C83" s="5">
        <v>16.000000000000455</v>
      </c>
      <c r="D83" s="5">
        <v>0.27594529700399789</v>
      </c>
    </row>
    <row r="84" spans="1:4" x14ac:dyDescent="0.25">
      <c r="A84" s="5">
        <v>48</v>
      </c>
      <c r="B84" s="5">
        <v>605.33333333333303</v>
      </c>
      <c r="C84" s="5">
        <v>-21.33333333333303</v>
      </c>
      <c r="D84" s="5">
        <v>-0.3679270626719815</v>
      </c>
    </row>
    <row r="85" spans="1:4" x14ac:dyDescent="0.25">
      <c r="A85" s="5">
        <v>49</v>
      </c>
      <c r="B85" s="5">
        <v>616.71562082777018</v>
      </c>
      <c r="C85" s="5">
        <v>-2.7156208277701808</v>
      </c>
      <c r="D85" s="5">
        <v>-4.6835174741828987E-2</v>
      </c>
    </row>
    <row r="86" spans="1:4" x14ac:dyDescent="0.25">
      <c r="A86" s="5">
        <v>50</v>
      </c>
      <c r="B86" s="5">
        <v>629.71562082777018</v>
      </c>
      <c r="C86" s="5">
        <v>61.284379172229819</v>
      </c>
      <c r="D86" s="5">
        <v>1.0569460132741313</v>
      </c>
    </row>
    <row r="87" spans="1:4" x14ac:dyDescent="0.25">
      <c r="A87" s="5">
        <v>51</v>
      </c>
      <c r="B87" s="5">
        <v>595.58878504672884</v>
      </c>
      <c r="C87" s="5">
        <v>-2.5887850467288445</v>
      </c>
      <c r="D87" s="5">
        <v>-4.4647691162442452E-2</v>
      </c>
    </row>
    <row r="88" spans="1:4" x14ac:dyDescent="0.25">
      <c r="A88" s="5">
        <v>52</v>
      </c>
      <c r="B88" s="5">
        <v>631.01735647530018</v>
      </c>
      <c r="C88" s="5">
        <v>-16.017356475300176</v>
      </c>
      <c r="D88" s="5">
        <v>-0.27624463686221812</v>
      </c>
    </row>
    <row r="89" spans="1:4" x14ac:dyDescent="0.25">
      <c r="A89" s="5">
        <v>53</v>
      </c>
      <c r="B89" s="5">
        <v>619.7303070761011</v>
      </c>
      <c r="C89" s="5">
        <v>-18.730307076101099</v>
      </c>
      <c r="D89" s="5">
        <v>-0.32303375931816586</v>
      </c>
    </row>
    <row r="90" spans="1:4" x14ac:dyDescent="0.25">
      <c r="A90" s="5">
        <v>54</v>
      </c>
      <c r="B90" s="5">
        <v>621.99999999999977</v>
      </c>
      <c r="C90" s="5">
        <v>-43.999999999999773</v>
      </c>
      <c r="D90" s="5">
        <v>-0.75884956676096871</v>
      </c>
    </row>
    <row r="91" spans="1:4" x14ac:dyDescent="0.25">
      <c r="A91" s="5">
        <v>55</v>
      </c>
      <c r="B91" s="5">
        <v>747.49999999999977</v>
      </c>
      <c r="C91" s="5">
        <v>-82.499999999999773</v>
      </c>
      <c r="D91" s="5">
        <v>-1.4228429376768197</v>
      </c>
    </row>
    <row r="92" spans="1:4" x14ac:dyDescent="0.25">
      <c r="A92" s="5">
        <v>56</v>
      </c>
      <c r="B92" s="5">
        <v>754.66666666666652</v>
      </c>
      <c r="C92" s="5">
        <v>-19.666666666666515</v>
      </c>
      <c r="D92" s="5">
        <v>-0.33918276090073518</v>
      </c>
    </row>
    <row r="93" spans="1:4" x14ac:dyDescent="0.25">
      <c r="A93" s="5">
        <v>57</v>
      </c>
      <c r="B93" s="5">
        <v>660.83333333333326</v>
      </c>
      <c r="C93" s="5">
        <v>-45.833333333333258</v>
      </c>
      <c r="D93" s="5">
        <v>-0.79046829870934521</v>
      </c>
    </row>
    <row r="94" spans="1:4" x14ac:dyDescent="0.25">
      <c r="A94" s="5">
        <v>58</v>
      </c>
      <c r="B94" s="5">
        <v>607.83333333333326</v>
      </c>
      <c r="C94" s="5">
        <v>38.166666666666742</v>
      </c>
      <c r="D94" s="5">
        <v>0.6582445105616026</v>
      </c>
    </row>
    <row r="95" spans="1:4" x14ac:dyDescent="0.25">
      <c r="A95" s="5">
        <v>59</v>
      </c>
      <c r="B95" s="5">
        <v>646.99999999999955</v>
      </c>
      <c r="C95" s="5">
        <v>-24.999999999999545</v>
      </c>
      <c r="D95" s="5">
        <v>-0.43116452656872661</v>
      </c>
    </row>
    <row r="96" spans="1:4" x14ac:dyDescent="0.25">
      <c r="A96" s="5">
        <v>60</v>
      </c>
      <c r="B96" s="5">
        <v>605.33333333333303</v>
      </c>
      <c r="C96" s="5">
        <v>-17.33333333333303</v>
      </c>
      <c r="D96" s="5">
        <v>-0.29894073842098401</v>
      </c>
    </row>
    <row r="97" spans="1:4" x14ac:dyDescent="0.25">
      <c r="A97" s="5">
        <v>61</v>
      </c>
      <c r="B97" s="5">
        <v>616.71562082777018</v>
      </c>
      <c r="C97" s="5">
        <v>-13.715620827770181</v>
      </c>
      <c r="D97" s="5">
        <v>-0.23654756643207214</v>
      </c>
    </row>
    <row r="98" spans="1:4" x14ac:dyDescent="0.25">
      <c r="A98" s="5">
        <v>62</v>
      </c>
      <c r="B98" s="5">
        <v>629.71562082777018</v>
      </c>
      <c r="C98" s="5">
        <v>-33.715620827770181</v>
      </c>
      <c r="D98" s="5">
        <v>-0.58147918768705975</v>
      </c>
    </row>
    <row r="99" spans="1:4" x14ac:dyDescent="0.25">
      <c r="A99" s="5">
        <v>63</v>
      </c>
      <c r="B99" s="5">
        <v>595.58878504672884</v>
      </c>
      <c r="C99" s="5">
        <v>-59.588785046728844</v>
      </c>
      <c r="D99" s="5">
        <v>-1.0277028117391569</v>
      </c>
    </row>
    <row r="100" spans="1:4" x14ac:dyDescent="0.25">
      <c r="A100" s="5">
        <v>64</v>
      </c>
      <c r="B100" s="5">
        <v>631.01735647530018</v>
      </c>
      <c r="C100" s="5">
        <v>8.9826435246998244</v>
      </c>
      <c r="D100" s="5">
        <v>0.15491988970651632</v>
      </c>
    </row>
    <row r="101" spans="1:4" x14ac:dyDescent="0.25">
      <c r="A101" s="5">
        <v>65</v>
      </c>
      <c r="B101" s="5">
        <v>619.7303070761011</v>
      </c>
      <c r="C101" s="5">
        <v>-66.730307076101099</v>
      </c>
      <c r="D101" s="5">
        <v>-1.1508696503301361</v>
      </c>
    </row>
    <row r="102" spans="1:4" x14ac:dyDescent="0.25">
      <c r="A102" s="5">
        <v>66</v>
      </c>
      <c r="B102" s="5">
        <v>621.99999999999977</v>
      </c>
      <c r="C102" s="5">
        <v>-30.999999999999773</v>
      </c>
      <c r="D102" s="5">
        <v>-0.53464401294522679</v>
      </c>
    </row>
    <row r="103" spans="1:4" x14ac:dyDescent="0.25">
      <c r="A103" s="5">
        <v>67</v>
      </c>
      <c r="B103" s="5">
        <v>747.49999999999977</v>
      </c>
      <c r="C103" s="5">
        <v>-41.499999999999773</v>
      </c>
      <c r="D103" s="5">
        <v>-0.71573311410409524</v>
      </c>
    </row>
    <row r="104" spans="1:4" x14ac:dyDescent="0.25">
      <c r="A104" s="5">
        <v>68</v>
      </c>
      <c r="B104" s="5">
        <v>754.66666666666652</v>
      </c>
      <c r="C104" s="5">
        <v>-103.66666666666652</v>
      </c>
      <c r="D104" s="5">
        <v>-1.787895570171683</v>
      </c>
    </row>
    <row r="105" spans="1:4" x14ac:dyDescent="0.25">
      <c r="A105" s="5">
        <v>69</v>
      </c>
      <c r="B105" s="5">
        <v>660.83333333333326</v>
      </c>
      <c r="C105" s="5">
        <v>31.166666666666742</v>
      </c>
      <c r="D105" s="5">
        <v>0.53751844312235697</v>
      </c>
    </row>
    <row r="106" spans="1:4" x14ac:dyDescent="0.25">
      <c r="A106" s="5">
        <v>70</v>
      </c>
      <c r="B106" s="5">
        <v>607.83333333333326</v>
      </c>
      <c r="C106" s="5">
        <v>-15.833333333333258</v>
      </c>
      <c r="D106" s="5">
        <v>-0.27307086682686382</v>
      </c>
    </row>
    <row r="107" spans="1:4" x14ac:dyDescent="0.25">
      <c r="A107" s="5">
        <v>71</v>
      </c>
      <c r="B107" s="5">
        <v>646.99999999999955</v>
      </c>
      <c r="C107" s="5">
        <v>-47.999999999999545</v>
      </c>
      <c r="D107" s="5">
        <v>-0.82783589101196231</v>
      </c>
    </row>
    <row r="108" spans="1:4" x14ac:dyDescent="0.25">
      <c r="A108" s="5">
        <v>72</v>
      </c>
      <c r="B108" s="5">
        <v>605.33333333333303</v>
      </c>
      <c r="C108" s="5">
        <v>-60.33333333333303</v>
      </c>
      <c r="D108" s="5">
        <v>-1.0405437241192073</v>
      </c>
    </row>
    <row r="109" spans="1:4" x14ac:dyDescent="0.25">
      <c r="A109" s="5">
        <v>73</v>
      </c>
      <c r="B109" s="5">
        <v>616.71562082777018</v>
      </c>
      <c r="C109" s="5">
        <v>2.2843791722298192</v>
      </c>
      <c r="D109" s="5">
        <v>3.9397730571917901E-2</v>
      </c>
    </row>
    <row r="110" spans="1:4" x14ac:dyDescent="0.25">
      <c r="A110" s="5">
        <v>74</v>
      </c>
      <c r="B110" s="5">
        <v>629.71562082777018</v>
      </c>
      <c r="C110" s="5">
        <v>-48.715620827770181</v>
      </c>
      <c r="D110" s="5">
        <v>-0.84017790362830036</v>
      </c>
    </row>
    <row r="111" spans="1:4" x14ac:dyDescent="0.25">
      <c r="A111" s="5">
        <v>75</v>
      </c>
      <c r="B111" s="5">
        <v>540.47663551401854</v>
      </c>
      <c r="C111" s="5">
        <v>32.52336448598146</v>
      </c>
      <c r="D111" s="5">
        <v>0.56091684204082348</v>
      </c>
    </row>
    <row r="112" spans="1:4" x14ac:dyDescent="0.25">
      <c r="A112" s="5">
        <v>76</v>
      </c>
      <c r="B112" s="5">
        <v>575.90520694258987</v>
      </c>
      <c r="C112" s="5">
        <v>-15.905206942589871</v>
      </c>
      <c r="D112" s="5">
        <v>-0.27431044085518042</v>
      </c>
    </row>
    <row r="113" spans="1:4" ht="15.75" thickBot="1" x14ac:dyDescent="0.3">
      <c r="A113" s="6">
        <v>77</v>
      </c>
      <c r="B113" s="6">
        <v>564.61815754339079</v>
      </c>
      <c r="C113" s="6">
        <v>-16.618157543390794</v>
      </c>
      <c r="D113" s="6">
        <v>-0.28660640118562941</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110"/>
  <sheetViews>
    <sheetView topLeftCell="A28" workbookViewId="0">
      <selection activeCell="F43" sqref="F43"/>
    </sheetView>
  </sheetViews>
  <sheetFormatPr defaultRowHeight="15" x14ac:dyDescent="0.25"/>
  <cols>
    <col min="1" max="1" width="18" bestFit="1" customWidth="1"/>
    <col min="2" max="2" width="16.28515625" bestFit="1" customWidth="1"/>
    <col min="3" max="3" width="14.5703125" bestFit="1" customWidth="1"/>
    <col min="6" max="6" width="13.42578125" bestFit="1" customWidth="1"/>
  </cols>
  <sheetData>
    <row r="1" spans="1:9" x14ac:dyDescent="0.25">
      <c r="A1" t="s">
        <v>9</v>
      </c>
    </row>
    <row r="2" spans="1:9" ht="15.75" thickBot="1" x14ac:dyDescent="0.3"/>
    <row r="3" spans="1:9" x14ac:dyDescent="0.25">
      <c r="A3" s="4" t="s">
        <v>10</v>
      </c>
      <c r="B3" s="4"/>
    </row>
    <row r="4" spans="1:9" x14ac:dyDescent="0.25">
      <c r="A4" s="5" t="s">
        <v>11</v>
      </c>
      <c r="B4" s="5">
        <v>0.66028289043507582</v>
      </c>
    </row>
    <row r="5" spans="1:9" x14ac:dyDescent="0.25">
      <c r="A5" s="5" t="s">
        <v>12</v>
      </c>
      <c r="B5" s="5">
        <v>0.43597349540129837</v>
      </c>
    </row>
    <row r="6" spans="1:9" x14ac:dyDescent="0.25">
      <c r="A6" s="5" t="s">
        <v>13</v>
      </c>
      <c r="B6" s="5">
        <v>0.3268070751563884</v>
      </c>
    </row>
    <row r="7" spans="1:9" x14ac:dyDescent="0.25">
      <c r="A7" s="5" t="s">
        <v>14</v>
      </c>
      <c r="B7" s="5">
        <v>64.350062094386971</v>
      </c>
    </row>
    <row r="8" spans="1:9" ht="15.75" thickBot="1" x14ac:dyDescent="0.3">
      <c r="A8" s="6" t="s">
        <v>15</v>
      </c>
      <c r="B8" s="6">
        <v>75</v>
      </c>
    </row>
    <row r="10" spans="1:9" ht="15.75" thickBot="1" x14ac:dyDescent="0.3">
      <c r="A10" t="s">
        <v>16</v>
      </c>
    </row>
    <row r="11" spans="1:9" x14ac:dyDescent="0.25">
      <c r="A11" s="7"/>
      <c r="B11" s="7" t="s">
        <v>17</v>
      </c>
      <c r="C11" s="7" t="s">
        <v>18</v>
      </c>
      <c r="D11" s="7" t="s">
        <v>19</v>
      </c>
      <c r="E11" s="7" t="s">
        <v>20</v>
      </c>
      <c r="F11" s="7" t="s">
        <v>21</v>
      </c>
    </row>
    <row r="12" spans="1:9" x14ac:dyDescent="0.25">
      <c r="A12" s="5" t="s">
        <v>22</v>
      </c>
      <c r="B12" s="5">
        <v>12</v>
      </c>
      <c r="C12" s="5">
        <v>198449.58952380953</v>
      </c>
      <c r="D12" s="5">
        <v>16537.465793650794</v>
      </c>
      <c r="E12" s="5">
        <v>3.9936593544352861</v>
      </c>
      <c r="F12" s="5">
        <v>1.4339901098238129E-4</v>
      </c>
    </row>
    <row r="13" spans="1:9" x14ac:dyDescent="0.25">
      <c r="A13" s="5" t="s">
        <v>23</v>
      </c>
      <c r="B13" s="5">
        <v>62</v>
      </c>
      <c r="C13" s="5">
        <v>256737.6904761905</v>
      </c>
      <c r="D13" s="5">
        <v>4140.9304915514595</v>
      </c>
      <c r="E13" s="5"/>
      <c r="F13" s="5"/>
    </row>
    <row r="14" spans="1:9" ht="15.75" thickBot="1" x14ac:dyDescent="0.3">
      <c r="A14" s="6" t="s">
        <v>4</v>
      </c>
      <c r="B14" s="6">
        <v>74</v>
      </c>
      <c r="C14" s="6">
        <v>455187.28</v>
      </c>
      <c r="D14" s="6"/>
      <c r="E14" s="6"/>
      <c r="F14" s="6"/>
    </row>
    <row r="15" spans="1:9" ht="15.75" thickBot="1" x14ac:dyDescent="0.3"/>
    <row r="16" spans="1:9" x14ac:dyDescent="0.25">
      <c r="A16" s="7"/>
      <c r="B16" s="7" t="s">
        <v>24</v>
      </c>
      <c r="C16" s="7" t="s">
        <v>14</v>
      </c>
      <c r="D16" s="7" t="s">
        <v>25</v>
      </c>
      <c r="E16" s="7" t="s">
        <v>26</v>
      </c>
      <c r="F16" s="7" t="s">
        <v>27</v>
      </c>
      <c r="G16" s="7" t="s">
        <v>28</v>
      </c>
      <c r="H16" s="7" t="s">
        <v>29</v>
      </c>
      <c r="I16" s="7" t="s">
        <v>30</v>
      </c>
    </row>
    <row r="17" spans="1:9" x14ac:dyDescent="0.25">
      <c r="A17" s="5" t="s">
        <v>31</v>
      </c>
      <c r="B17" s="5">
        <v>747.49999999999989</v>
      </c>
      <c r="C17" s="5">
        <v>26.270802841276929</v>
      </c>
      <c r="D17" s="5">
        <v>28.453641273022725</v>
      </c>
      <c r="E17" s="5">
        <v>2.7142932046448574E-37</v>
      </c>
      <c r="F17" s="5">
        <v>694.98541339068777</v>
      </c>
      <c r="G17" s="5">
        <v>800.014586609312</v>
      </c>
      <c r="H17" s="5">
        <v>694.98541339068777</v>
      </c>
      <c r="I17" s="5">
        <v>800.014586609312</v>
      </c>
    </row>
    <row r="18" spans="1:9" x14ac:dyDescent="0.25">
      <c r="A18" s="5">
        <v>1</v>
      </c>
      <c r="B18" s="5">
        <v>7.1666666666666332</v>
      </c>
      <c r="C18" s="5">
        <v>37.152525672563478</v>
      </c>
      <c r="D18" s="5">
        <v>0.19289850520065982</v>
      </c>
      <c r="E18" s="5">
        <v>0.84766895793564223</v>
      </c>
      <c r="F18" s="5">
        <v>-67.100173938639159</v>
      </c>
      <c r="G18" s="5">
        <v>81.433507271972417</v>
      </c>
      <c r="H18" s="5">
        <v>-67.100173938639159</v>
      </c>
      <c r="I18" s="5">
        <v>81.433507271972417</v>
      </c>
    </row>
    <row r="19" spans="1:9" x14ac:dyDescent="0.25">
      <c r="A19" s="5">
        <v>2</v>
      </c>
      <c r="B19" s="5">
        <v>-86.666666666666742</v>
      </c>
      <c r="C19" s="5">
        <v>37.15252567256347</v>
      </c>
      <c r="D19" s="5">
        <v>-2.3327261094033411</v>
      </c>
      <c r="E19" s="5">
        <v>2.2923055189573584E-2</v>
      </c>
      <c r="F19" s="5">
        <v>-160.93350727197253</v>
      </c>
      <c r="G19" s="5">
        <v>-12.399826061360969</v>
      </c>
      <c r="H19" s="5">
        <v>-160.93350727197253</v>
      </c>
      <c r="I19" s="5">
        <v>-12.399826061360969</v>
      </c>
    </row>
    <row r="20" spans="1:9" x14ac:dyDescent="0.25">
      <c r="A20" s="5">
        <v>3</v>
      </c>
      <c r="B20" s="5">
        <v>-139.66666666666669</v>
      </c>
      <c r="C20" s="5">
        <v>37.152525672563463</v>
      </c>
      <c r="D20" s="5">
        <v>-3.7592778455384597</v>
      </c>
      <c r="E20" s="5">
        <v>3.7953023866671269E-4</v>
      </c>
      <c r="F20" s="5">
        <v>-213.93350727197245</v>
      </c>
      <c r="G20" s="5">
        <v>-65.399826061360926</v>
      </c>
      <c r="H20" s="5">
        <v>-213.93350727197245</v>
      </c>
      <c r="I20" s="5">
        <v>-65.399826061360926</v>
      </c>
    </row>
    <row r="21" spans="1:9" x14ac:dyDescent="0.25">
      <c r="A21" s="5">
        <v>4</v>
      </c>
      <c r="B21" s="5">
        <v>-100.50000000000001</v>
      </c>
      <c r="C21" s="5">
        <v>37.152525672563463</v>
      </c>
      <c r="D21" s="5">
        <v>-2.7050650845581039</v>
      </c>
      <c r="E21" s="5">
        <v>8.805969711452772E-3</v>
      </c>
      <c r="F21" s="5">
        <v>-174.76684060530579</v>
      </c>
      <c r="G21" s="5">
        <v>-26.233159394694255</v>
      </c>
      <c r="H21" s="5">
        <v>-174.76684060530579</v>
      </c>
      <c r="I21" s="5">
        <v>-26.233159394694255</v>
      </c>
    </row>
    <row r="22" spans="1:9" x14ac:dyDescent="0.25">
      <c r="A22" s="5">
        <v>5</v>
      </c>
      <c r="B22" s="5">
        <v>-142.16666666666669</v>
      </c>
      <c r="C22" s="5">
        <v>37.152525672563456</v>
      </c>
      <c r="D22" s="5">
        <v>-3.8265680217712488</v>
      </c>
      <c r="E22" s="5">
        <v>3.0466898359978844E-4</v>
      </c>
      <c r="F22" s="5">
        <v>-216.43350727197242</v>
      </c>
      <c r="G22" s="5">
        <v>-67.89982606136094</v>
      </c>
      <c r="H22" s="5">
        <v>-216.43350727197242</v>
      </c>
      <c r="I22" s="5">
        <v>-67.89982606136094</v>
      </c>
    </row>
    <row r="23" spans="1:9" x14ac:dyDescent="0.25">
      <c r="A23" s="5">
        <v>6</v>
      </c>
      <c r="B23" s="5">
        <v>-135.21428571428578</v>
      </c>
      <c r="C23" s="5">
        <v>35.801069547128208</v>
      </c>
      <c r="D23" s="5">
        <v>-3.7768225202403771</v>
      </c>
      <c r="E23" s="5">
        <v>3.5846992517662339E-4</v>
      </c>
      <c r="F23" s="5">
        <v>-206.77960401832615</v>
      </c>
      <c r="G23" s="5">
        <v>-63.64896741024539</v>
      </c>
      <c r="H23" s="5">
        <v>-206.77960401832615</v>
      </c>
      <c r="I23" s="5">
        <v>-63.64896741024539</v>
      </c>
    </row>
    <row r="24" spans="1:9" x14ac:dyDescent="0.25">
      <c r="A24" s="5">
        <v>7</v>
      </c>
      <c r="B24" s="5">
        <v>-122.21428571428577</v>
      </c>
      <c r="C24" s="5">
        <v>35.801069547128186</v>
      </c>
      <c r="D24" s="5">
        <v>-3.4137048769843048</v>
      </c>
      <c r="E24" s="5">
        <v>1.134504188971919E-3</v>
      </c>
      <c r="F24" s="5">
        <v>-193.7796040183261</v>
      </c>
      <c r="G24" s="5">
        <v>-50.648967410245419</v>
      </c>
      <c r="H24" s="5">
        <v>-193.7796040183261</v>
      </c>
      <c r="I24" s="5">
        <v>-50.648967410245419</v>
      </c>
    </row>
    <row r="25" spans="1:9" x14ac:dyDescent="0.25">
      <c r="A25" s="5">
        <v>8</v>
      </c>
      <c r="B25" s="5">
        <v>-162.50000000000037</v>
      </c>
      <c r="C25" s="5">
        <v>37.152525672563527</v>
      </c>
      <c r="D25" s="5">
        <v>-4.3738614551312649</v>
      </c>
      <c r="E25" s="5">
        <v>4.757068064892321E-5</v>
      </c>
      <c r="F25" s="5">
        <v>-236.76684060530624</v>
      </c>
      <c r="G25" s="5">
        <v>-88.233159394694482</v>
      </c>
      <c r="H25" s="5">
        <v>-236.76684060530624</v>
      </c>
      <c r="I25" s="5">
        <v>-88.233159394694482</v>
      </c>
    </row>
    <row r="26" spans="1:9" x14ac:dyDescent="0.25">
      <c r="A26" s="5">
        <v>9</v>
      </c>
      <c r="B26" s="5">
        <v>-118.99999999999996</v>
      </c>
      <c r="C26" s="5">
        <v>37.152525672563442</v>
      </c>
      <c r="D26" s="5">
        <v>-3.2030123886807402</v>
      </c>
      <c r="E26" s="5">
        <v>2.1479931414846998E-3</v>
      </c>
      <c r="F26" s="5">
        <v>-193.26684060530567</v>
      </c>
      <c r="G26" s="5">
        <v>-44.733159394694241</v>
      </c>
      <c r="H26" s="5">
        <v>-193.26684060530567</v>
      </c>
      <c r="I26" s="5">
        <v>-44.733159394694241</v>
      </c>
    </row>
    <row r="27" spans="1:9" x14ac:dyDescent="0.25">
      <c r="A27" s="5">
        <v>10</v>
      </c>
      <c r="B27" s="5">
        <v>-124.99999999999994</v>
      </c>
      <c r="C27" s="5">
        <v>37.152525672563449</v>
      </c>
      <c r="D27" s="5">
        <v>-3.3645088116394319</v>
      </c>
      <c r="E27" s="5">
        <v>1.3195792017932555E-3</v>
      </c>
      <c r="F27" s="5">
        <v>-199.26684060530567</v>
      </c>
      <c r="G27" s="5">
        <v>-50.733159394694212</v>
      </c>
      <c r="H27" s="5">
        <v>-199.26684060530567</v>
      </c>
      <c r="I27" s="5">
        <v>-50.733159394694212</v>
      </c>
    </row>
    <row r="28" spans="1:9" x14ac:dyDescent="0.25">
      <c r="A28" s="5">
        <v>11</v>
      </c>
      <c r="B28" s="5">
        <v>-125.50000000000001</v>
      </c>
      <c r="C28" s="5">
        <v>37.152525672563449</v>
      </c>
      <c r="D28" s="5">
        <v>-3.3779668468859918</v>
      </c>
      <c r="E28" s="5">
        <v>1.266296317731608E-3</v>
      </c>
      <c r="F28" s="5">
        <v>-199.76684060530573</v>
      </c>
      <c r="G28" s="5">
        <v>-51.233159394694283</v>
      </c>
      <c r="H28" s="5">
        <v>-199.76684060530573</v>
      </c>
      <c r="I28" s="5">
        <v>-51.233159394694283</v>
      </c>
    </row>
    <row r="29" spans="1:9" ht="15.75" thickBot="1" x14ac:dyDescent="0.3">
      <c r="A29" s="11" t="s">
        <v>7</v>
      </c>
      <c r="B29" s="11">
        <v>-11.999999999999885</v>
      </c>
      <c r="C29" s="11">
        <v>69.50601106002776</v>
      </c>
      <c r="D29" s="11">
        <v>-0.17264693825741598</v>
      </c>
      <c r="E29" s="11">
        <v>0.86349131939908896</v>
      </c>
      <c r="F29" s="6">
        <v>-150.94053637160241</v>
      </c>
      <c r="G29" s="6">
        <v>126.94053637160263</v>
      </c>
      <c r="H29" s="6">
        <v>-150.94053637160241</v>
      </c>
      <c r="I29" s="6">
        <v>126.94053637160263</v>
      </c>
    </row>
    <row r="33" spans="1:4" x14ac:dyDescent="0.25">
      <c r="A33" t="s">
        <v>32</v>
      </c>
    </row>
    <row r="34" spans="1:4" ht="15.75" thickBot="1" x14ac:dyDescent="0.3"/>
    <row r="35" spans="1:4" x14ac:dyDescent="0.25">
      <c r="A35" s="7" t="s">
        <v>33</v>
      </c>
      <c r="B35" s="7" t="s">
        <v>36</v>
      </c>
      <c r="C35" s="7" t="s">
        <v>34</v>
      </c>
      <c r="D35" s="7" t="s">
        <v>35</v>
      </c>
    </row>
    <row r="36" spans="1:4" x14ac:dyDescent="0.25">
      <c r="A36" s="5">
        <v>1</v>
      </c>
      <c r="B36" s="5">
        <v>612.28571428571411</v>
      </c>
      <c r="C36" s="5">
        <v>-36.285714285714107</v>
      </c>
      <c r="D36" s="5">
        <v>-0.61603689242191595</v>
      </c>
    </row>
    <row r="37" spans="1:4" x14ac:dyDescent="0.25">
      <c r="A37" s="5">
        <v>2</v>
      </c>
      <c r="B37" s="5">
        <v>625.28571428571411</v>
      </c>
      <c r="C37" s="5">
        <v>-18.285714285714107</v>
      </c>
      <c r="D37" s="5">
        <v>-0.31044378830710578</v>
      </c>
    </row>
    <row r="38" spans="1:4" x14ac:dyDescent="0.25">
      <c r="A38" s="5">
        <v>3</v>
      </c>
      <c r="B38" s="5">
        <v>584.99999999999955</v>
      </c>
      <c r="C38" s="5">
        <v>-52.999999999999545</v>
      </c>
      <c r="D38" s="5">
        <v>-0.89980191767137796</v>
      </c>
    </row>
    <row r="39" spans="1:4" x14ac:dyDescent="0.25">
      <c r="A39" s="5">
        <v>4</v>
      </c>
      <c r="B39" s="5">
        <v>628.49999999999989</v>
      </c>
      <c r="C39" s="5">
        <v>5.5000000000001137</v>
      </c>
      <c r="D39" s="5">
        <v>9.33756707017495E-2</v>
      </c>
    </row>
    <row r="40" spans="1:4" x14ac:dyDescent="0.25">
      <c r="A40" s="5">
        <v>5</v>
      </c>
      <c r="B40" s="5">
        <v>622.5</v>
      </c>
      <c r="C40" s="5">
        <v>-105.5</v>
      </c>
      <c r="D40" s="5">
        <v>-1.7911151380062489</v>
      </c>
    </row>
    <row r="41" spans="1:4" x14ac:dyDescent="0.25">
      <c r="A41" s="5">
        <v>6</v>
      </c>
      <c r="B41" s="5">
        <v>621.99999999999989</v>
      </c>
      <c r="C41" s="5">
        <v>-93.999999999999886</v>
      </c>
      <c r="D41" s="5">
        <v>-1.5958750992662292</v>
      </c>
    </row>
    <row r="42" spans="1:4" x14ac:dyDescent="0.25">
      <c r="A42" s="5">
        <v>7</v>
      </c>
      <c r="B42" s="5">
        <v>747.49999999999989</v>
      </c>
      <c r="C42" s="5">
        <v>-26.499999999999886</v>
      </c>
      <c r="D42" s="5">
        <v>-0.44990095883569092</v>
      </c>
    </row>
    <row r="43" spans="1:4" x14ac:dyDescent="0.25">
      <c r="A43" s="5">
        <v>8</v>
      </c>
      <c r="B43" s="5">
        <v>754.66666666666652</v>
      </c>
      <c r="C43" s="5">
        <v>-17.666666666666515</v>
      </c>
      <c r="D43" s="5">
        <v>-0.29993397255712601</v>
      </c>
    </row>
    <row r="44" spans="1:4" x14ac:dyDescent="0.25">
      <c r="A44" s="5">
        <v>9</v>
      </c>
      <c r="B44" s="5">
        <v>660.83333333333314</v>
      </c>
      <c r="C44" s="5">
        <v>69.166666666666856</v>
      </c>
      <c r="D44" s="5">
        <v>1.1742697982189498</v>
      </c>
    </row>
    <row r="45" spans="1:4" x14ac:dyDescent="0.25">
      <c r="A45" s="5">
        <v>10</v>
      </c>
      <c r="B45" s="5">
        <v>607.83333333333326</v>
      </c>
      <c r="C45" s="5">
        <v>1.1666666666667425</v>
      </c>
      <c r="D45" s="5">
        <v>1.9806960451887134E-2</v>
      </c>
    </row>
    <row r="46" spans="1:4" x14ac:dyDescent="0.25">
      <c r="A46" s="5">
        <v>11</v>
      </c>
      <c r="B46" s="5">
        <v>646.99999999999989</v>
      </c>
      <c r="C46" s="5">
        <v>-36.999999999999886</v>
      </c>
      <c r="D46" s="5">
        <v>-0.62816360290266349</v>
      </c>
    </row>
    <row r="47" spans="1:4" x14ac:dyDescent="0.25">
      <c r="A47" s="5">
        <v>12</v>
      </c>
      <c r="B47" s="5">
        <v>605.33333333333326</v>
      </c>
      <c r="C47" s="5">
        <v>95.666666666666742</v>
      </c>
      <c r="D47" s="5">
        <v>1.6241707570546409</v>
      </c>
    </row>
    <row r="48" spans="1:4" x14ac:dyDescent="0.25">
      <c r="A48" s="5">
        <v>13</v>
      </c>
      <c r="B48" s="5">
        <v>612.28571428571411</v>
      </c>
      <c r="C48" s="5">
        <v>-63.285714285714107</v>
      </c>
      <c r="D48" s="5">
        <v>-1.0744265485941313</v>
      </c>
    </row>
    <row r="49" spans="1:4" x14ac:dyDescent="0.25">
      <c r="A49" s="5">
        <v>14</v>
      </c>
      <c r="B49" s="5">
        <v>625.28571428571411</v>
      </c>
      <c r="C49" s="5">
        <v>-30.285714285714107</v>
      </c>
      <c r="D49" s="5">
        <v>-0.51417252438364591</v>
      </c>
    </row>
    <row r="50" spans="1:4" x14ac:dyDescent="0.25">
      <c r="A50" s="5">
        <v>15</v>
      </c>
      <c r="B50" s="5">
        <v>584.99999999999955</v>
      </c>
      <c r="C50" s="5">
        <v>39.000000000000455</v>
      </c>
      <c r="D50" s="5">
        <v>0.66211839224876323</v>
      </c>
    </row>
    <row r="51" spans="1:4" x14ac:dyDescent="0.25">
      <c r="A51" s="5">
        <v>16</v>
      </c>
      <c r="B51" s="5">
        <v>628.49999999999989</v>
      </c>
      <c r="C51" s="5">
        <v>15.500000000000114</v>
      </c>
      <c r="D51" s="5">
        <v>0.26314961743219961</v>
      </c>
    </row>
    <row r="52" spans="1:4" x14ac:dyDescent="0.25">
      <c r="A52" s="5">
        <v>17</v>
      </c>
      <c r="B52" s="5">
        <v>622.5</v>
      </c>
      <c r="C52" s="5">
        <v>7.5</v>
      </c>
      <c r="D52" s="5">
        <v>0.1273304600478376</v>
      </c>
    </row>
    <row r="53" spans="1:4" x14ac:dyDescent="0.25">
      <c r="A53" s="5">
        <v>18</v>
      </c>
      <c r="B53" s="5">
        <v>621.99999999999989</v>
      </c>
      <c r="C53" s="5">
        <v>63.000000000000114</v>
      </c>
      <c r="D53" s="5">
        <v>1.0695758644018378</v>
      </c>
    </row>
    <row r="54" spans="1:4" x14ac:dyDescent="0.25">
      <c r="A54" s="5">
        <v>19</v>
      </c>
      <c r="B54" s="5">
        <v>747.49999999999989</v>
      </c>
      <c r="C54" s="5">
        <v>36.500000000000114</v>
      </c>
      <c r="D54" s="5">
        <v>0.61967490556614491</v>
      </c>
    </row>
    <row r="55" spans="1:4" x14ac:dyDescent="0.25">
      <c r="A55" s="5">
        <v>20</v>
      </c>
      <c r="B55" s="5">
        <v>754.66666666666652</v>
      </c>
      <c r="C55" s="5">
        <v>-16.666666666666515</v>
      </c>
      <c r="D55" s="5">
        <v>-0.28295657788408096</v>
      </c>
    </row>
    <row r="56" spans="1:4" x14ac:dyDescent="0.25">
      <c r="A56" s="5">
        <v>21</v>
      </c>
      <c r="B56" s="5">
        <v>660.83333333333314</v>
      </c>
      <c r="C56" s="5">
        <v>-101.83333333333314</v>
      </c>
      <c r="D56" s="5">
        <v>-1.7288646908717473</v>
      </c>
    </row>
    <row r="57" spans="1:4" x14ac:dyDescent="0.25">
      <c r="A57" s="5">
        <v>22</v>
      </c>
      <c r="B57" s="5">
        <v>607.83333333333326</v>
      </c>
      <c r="C57" s="5">
        <v>-83.833333333333258</v>
      </c>
      <c r="D57" s="5">
        <v>-1.423271586756939</v>
      </c>
    </row>
    <row r="58" spans="1:4" x14ac:dyDescent="0.25">
      <c r="A58" s="5">
        <v>23</v>
      </c>
      <c r="B58" s="5">
        <v>646.99999999999989</v>
      </c>
      <c r="C58" s="5">
        <v>13.000000000000114</v>
      </c>
      <c r="D58" s="5">
        <v>0.22070613074958709</v>
      </c>
    </row>
    <row r="59" spans="1:4" x14ac:dyDescent="0.25">
      <c r="A59" s="5">
        <v>24</v>
      </c>
      <c r="B59" s="5">
        <v>605.33333333333326</v>
      </c>
      <c r="C59" s="5">
        <v>-23.333333333333258</v>
      </c>
      <c r="D59" s="5">
        <v>-0.39613920903771566</v>
      </c>
    </row>
    <row r="60" spans="1:4" x14ac:dyDescent="0.25">
      <c r="A60" s="5">
        <v>25</v>
      </c>
      <c r="B60" s="5">
        <v>612.28571428571411</v>
      </c>
      <c r="C60" s="5">
        <v>65.714285714285893</v>
      </c>
      <c r="D60" s="5">
        <v>1.1156573642286753</v>
      </c>
    </row>
    <row r="61" spans="1:4" x14ac:dyDescent="0.25">
      <c r="A61" s="5">
        <v>26</v>
      </c>
      <c r="B61" s="5">
        <v>625.28571428571411</v>
      </c>
      <c r="C61" s="5">
        <v>126.71428571428589</v>
      </c>
      <c r="D61" s="5">
        <v>2.1512784392844209</v>
      </c>
    </row>
    <row r="62" spans="1:4" x14ac:dyDescent="0.25">
      <c r="A62" s="5">
        <v>27</v>
      </c>
      <c r="B62" s="5">
        <v>584.99999999999955</v>
      </c>
      <c r="C62" s="5">
        <v>168.00000000000045</v>
      </c>
      <c r="D62" s="5">
        <v>2.8522023050715699</v>
      </c>
    </row>
    <row r="63" spans="1:4" x14ac:dyDescent="0.25">
      <c r="A63" s="5">
        <v>28</v>
      </c>
      <c r="B63" s="5">
        <v>628.49999999999989</v>
      </c>
      <c r="C63" s="5">
        <v>51.500000000000114</v>
      </c>
      <c r="D63" s="5">
        <v>0.87433582566182011</v>
      </c>
    </row>
    <row r="64" spans="1:4" x14ac:dyDescent="0.25">
      <c r="A64" s="5">
        <v>29</v>
      </c>
      <c r="B64" s="5">
        <v>622.5</v>
      </c>
      <c r="C64" s="5">
        <v>111.5</v>
      </c>
      <c r="D64" s="5">
        <v>1.8929795060445189</v>
      </c>
    </row>
    <row r="65" spans="1:4" x14ac:dyDescent="0.25">
      <c r="A65" s="5">
        <v>30</v>
      </c>
      <c r="B65" s="5">
        <v>621.99999999999989</v>
      </c>
      <c r="C65" s="5">
        <v>86.000000000000114</v>
      </c>
      <c r="D65" s="5">
        <v>1.460055941881873</v>
      </c>
    </row>
    <row r="66" spans="1:4" x14ac:dyDescent="0.25">
      <c r="A66" s="5">
        <v>31</v>
      </c>
      <c r="B66" s="5">
        <v>747.49999999999989</v>
      </c>
      <c r="C66" s="5">
        <v>81.500000000000114</v>
      </c>
      <c r="D66" s="5">
        <v>1.3836576658531705</v>
      </c>
    </row>
    <row r="67" spans="1:4" x14ac:dyDescent="0.25">
      <c r="A67" s="5">
        <v>32</v>
      </c>
      <c r="B67" s="5">
        <v>754.66666666666652</v>
      </c>
      <c r="C67" s="5">
        <v>102.33333333333348</v>
      </c>
      <c r="D67" s="5">
        <v>1.7373533882082755</v>
      </c>
    </row>
    <row r="68" spans="1:4" x14ac:dyDescent="0.25">
      <c r="A68" s="5">
        <v>33</v>
      </c>
      <c r="B68" s="5">
        <v>660.83333333333314</v>
      </c>
      <c r="C68" s="5">
        <v>49.166666666666856</v>
      </c>
      <c r="D68" s="5">
        <v>0.83472190475804964</v>
      </c>
    </row>
    <row r="69" spans="1:4" x14ac:dyDescent="0.25">
      <c r="A69" s="5">
        <v>34</v>
      </c>
      <c r="B69" s="5">
        <v>607.83333333333326</v>
      </c>
      <c r="C69" s="5">
        <v>54.166666666666742</v>
      </c>
      <c r="D69" s="5">
        <v>0.91960887812327274</v>
      </c>
    </row>
    <row r="70" spans="1:4" x14ac:dyDescent="0.25">
      <c r="A70" s="5">
        <v>35</v>
      </c>
      <c r="B70" s="5">
        <v>646.99999999999989</v>
      </c>
      <c r="C70" s="5">
        <v>81.000000000000114</v>
      </c>
      <c r="D70" s="5">
        <v>1.3751689685166479</v>
      </c>
    </row>
    <row r="71" spans="1:4" x14ac:dyDescent="0.25">
      <c r="A71" s="5">
        <v>36</v>
      </c>
      <c r="B71" s="5">
        <v>605.33333333333326</v>
      </c>
      <c r="C71" s="5">
        <v>26.666666666666742</v>
      </c>
      <c r="D71" s="5">
        <v>0.45273052461453495</v>
      </c>
    </row>
    <row r="72" spans="1:4" x14ac:dyDescent="0.25">
      <c r="A72" s="5">
        <v>37</v>
      </c>
      <c r="B72" s="5">
        <v>612.28571428571411</v>
      </c>
      <c r="C72" s="5">
        <v>34.714285714285893</v>
      </c>
      <c r="D72" s="5">
        <v>0.58935812936427989</v>
      </c>
    </row>
    <row r="73" spans="1:4" x14ac:dyDescent="0.25">
      <c r="A73" s="5">
        <v>38</v>
      </c>
      <c r="B73" s="5">
        <v>625.28571428571411</v>
      </c>
      <c r="C73" s="5">
        <v>-70.285714285714107</v>
      </c>
      <c r="D73" s="5">
        <v>-1.1932683113054465</v>
      </c>
    </row>
    <row r="74" spans="1:4" x14ac:dyDescent="0.25">
      <c r="A74" s="5">
        <v>39</v>
      </c>
      <c r="B74" s="5">
        <v>584.99999999999955</v>
      </c>
      <c r="C74" s="5">
        <v>-112.99999999999955</v>
      </c>
      <c r="D74" s="5">
        <v>-1.9184455980540787</v>
      </c>
    </row>
    <row r="75" spans="1:4" x14ac:dyDescent="0.25">
      <c r="A75" s="5">
        <v>40</v>
      </c>
      <c r="B75" s="5">
        <v>628.49999999999989</v>
      </c>
      <c r="C75" s="5">
        <v>-70.499999999999886</v>
      </c>
      <c r="D75" s="5">
        <v>-1.1969063244496714</v>
      </c>
    </row>
    <row r="76" spans="1:4" x14ac:dyDescent="0.25">
      <c r="A76" s="5">
        <v>41</v>
      </c>
      <c r="B76" s="5">
        <v>622.5</v>
      </c>
      <c r="C76" s="5">
        <v>77.5</v>
      </c>
      <c r="D76" s="5">
        <v>1.3157480871609886</v>
      </c>
    </row>
    <row r="77" spans="1:4" x14ac:dyDescent="0.25">
      <c r="A77" s="5">
        <v>42</v>
      </c>
      <c r="B77" s="5">
        <v>621.99999999999989</v>
      </c>
      <c r="C77" s="5">
        <v>20.000000000000114</v>
      </c>
      <c r="D77" s="5">
        <v>0.33954789346090219</v>
      </c>
    </row>
    <row r="78" spans="1:4" x14ac:dyDescent="0.25">
      <c r="A78" s="5">
        <v>43</v>
      </c>
      <c r="B78" s="5">
        <v>747.49999999999989</v>
      </c>
      <c r="C78" s="5">
        <v>32.500000000000114</v>
      </c>
      <c r="D78" s="5">
        <v>0.55176532687396485</v>
      </c>
    </row>
    <row r="79" spans="1:4" x14ac:dyDescent="0.25">
      <c r="A79" s="5">
        <v>44</v>
      </c>
      <c r="B79" s="5">
        <v>754.66666666666652</v>
      </c>
      <c r="C79" s="5">
        <v>55.333333333333485</v>
      </c>
      <c r="D79" s="5">
        <v>0.93941583857515998</v>
      </c>
    </row>
    <row r="80" spans="1:4" x14ac:dyDescent="0.25">
      <c r="A80" s="5">
        <v>45</v>
      </c>
      <c r="B80" s="5">
        <v>660.83333333333314</v>
      </c>
      <c r="C80" s="5">
        <v>-1.8333333333331439</v>
      </c>
      <c r="D80" s="5">
        <v>-3.1125223567245973E-2</v>
      </c>
    </row>
    <row r="81" spans="1:4" x14ac:dyDescent="0.25">
      <c r="A81" s="5">
        <v>46</v>
      </c>
      <c r="B81" s="5">
        <v>607.83333333333326</v>
      </c>
      <c r="C81" s="5">
        <v>6.1666666666667425</v>
      </c>
      <c r="D81" s="5">
        <v>0.1046939338171122</v>
      </c>
    </row>
    <row r="82" spans="1:4" x14ac:dyDescent="0.25">
      <c r="A82" s="5">
        <v>47</v>
      </c>
      <c r="B82" s="5">
        <v>646.99999999999989</v>
      </c>
      <c r="C82" s="5">
        <v>16.000000000000114</v>
      </c>
      <c r="D82" s="5">
        <v>0.27163831476872213</v>
      </c>
    </row>
    <row r="83" spans="1:4" x14ac:dyDescent="0.25">
      <c r="A83" s="5">
        <v>48</v>
      </c>
      <c r="B83" s="5">
        <v>605.33333333333326</v>
      </c>
      <c r="C83" s="5">
        <v>-21.333333333333258</v>
      </c>
      <c r="D83" s="5">
        <v>-0.36218441969162563</v>
      </c>
    </row>
    <row r="84" spans="1:4" x14ac:dyDescent="0.25">
      <c r="A84" s="5">
        <v>49</v>
      </c>
      <c r="B84" s="5">
        <v>612.28571428571411</v>
      </c>
      <c r="C84" s="5">
        <v>1.7142857142858929</v>
      </c>
      <c r="D84" s="5">
        <v>2.9104105153794482E-2</v>
      </c>
    </row>
    <row r="85" spans="1:4" x14ac:dyDescent="0.25">
      <c r="A85" s="5">
        <v>50</v>
      </c>
      <c r="B85" s="5">
        <v>625.28571428571411</v>
      </c>
      <c r="C85" s="5">
        <v>65.714285714285893</v>
      </c>
      <c r="D85" s="5">
        <v>1.1156573642286753</v>
      </c>
    </row>
    <row r="86" spans="1:4" x14ac:dyDescent="0.25">
      <c r="A86" s="5">
        <v>51</v>
      </c>
      <c r="B86" s="5">
        <v>584.99999999999955</v>
      </c>
      <c r="C86" s="5">
        <v>8.0000000000004547</v>
      </c>
      <c r="D86" s="5">
        <v>0.13581915738436781</v>
      </c>
    </row>
    <row r="87" spans="1:4" x14ac:dyDescent="0.25">
      <c r="A87" s="5">
        <v>52</v>
      </c>
      <c r="B87" s="5">
        <v>628.49999999999989</v>
      </c>
      <c r="C87" s="5">
        <v>-13.499999999999886</v>
      </c>
      <c r="D87" s="5">
        <v>-0.22919482808610575</v>
      </c>
    </row>
    <row r="88" spans="1:4" x14ac:dyDescent="0.25">
      <c r="A88" s="5">
        <v>53</v>
      </c>
      <c r="B88" s="5">
        <v>622.5</v>
      </c>
      <c r="C88" s="5">
        <v>-21.5</v>
      </c>
      <c r="D88" s="5">
        <v>-0.36501398547046776</v>
      </c>
    </row>
    <row r="89" spans="1:4" x14ac:dyDescent="0.25">
      <c r="A89" s="5">
        <v>54</v>
      </c>
      <c r="B89" s="5">
        <v>621.99999999999989</v>
      </c>
      <c r="C89" s="5">
        <v>-43.999999999999886</v>
      </c>
      <c r="D89" s="5">
        <v>-0.74700536561397857</v>
      </c>
    </row>
    <row r="90" spans="1:4" x14ac:dyDescent="0.25">
      <c r="A90" s="5">
        <v>55</v>
      </c>
      <c r="B90" s="5">
        <v>747.49999999999989</v>
      </c>
      <c r="C90" s="5">
        <v>-82.499999999999886</v>
      </c>
      <c r="D90" s="5">
        <v>-1.4006350605262117</v>
      </c>
    </row>
    <row r="91" spans="1:4" x14ac:dyDescent="0.25">
      <c r="A91" s="5">
        <v>56</v>
      </c>
      <c r="B91" s="5">
        <v>754.66666666666652</v>
      </c>
      <c r="C91" s="5">
        <v>-19.666666666666515</v>
      </c>
      <c r="D91" s="5">
        <v>-0.33388876190321598</v>
      </c>
    </row>
    <row r="92" spans="1:4" x14ac:dyDescent="0.25">
      <c r="A92" s="5">
        <v>57</v>
      </c>
      <c r="B92" s="5">
        <v>660.83333333333314</v>
      </c>
      <c r="C92" s="5">
        <v>-45.833333333333144</v>
      </c>
      <c r="D92" s="5">
        <v>-0.77813058918122657</v>
      </c>
    </row>
    <row r="93" spans="1:4" x14ac:dyDescent="0.25">
      <c r="A93" s="5">
        <v>58</v>
      </c>
      <c r="B93" s="5">
        <v>607.83333333333326</v>
      </c>
      <c r="C93" s="5">
        <v>38.166666666666742</v>
      </c>
      <c r="D93" s="5">
        <v>0.64797056335455261</v>
      </c>
    </row>
    <row r="94" spans="1:4" x14ac:dyDescent="0.25">
      <c r="A94" s="5">
        <v>59</v>
      </c>
      <c r="B94" s="5">
        <v>646.99999999999989</v>
      </c>
      <c r="C94" s="5">
        <v>-24.999999999999886</v>
      </c>
      <c r="D94" s="5">
        <v>-0.42443486682612336</v>
      </c>
    </row>
    <row r="95" spans="1:4" x14ac:dyDescent="0.25">
      <c r="A95" s="5">
        <v>60</v>
      </c>
      <c r="B95" s="5">
        <v>605.33333333333326</v>
      </c>
      <c r="C95" s="5">
        <v>-17.333333333333258</v>
      </c>
      <c r="D95" s="5">
        <v>-0.29427484099944562</v>
      </c>
    </row>
    <row r="96" spans="1:4" x14ac:dyDescent="0.25">
      <c r="A96" s="5">
        <v>61</v>
      </c>
      <c r="B96" s="5">
        <v>612.28571428571411</v>
      </c>
      <c r="C96" s="5">
        <v>-9.2857142857141071</v>
      </c>
      <c r="D96" s="5">
        <v>-0.15764723624970065</v>
      </c>
    </row>
    <row r="97" spans="1:4" x14ac:dyDescent="0.25">
      <c r="A97" s="5">
        <v>62</v>
      </c>
      <c r="B97" s="5">
        <v>625.28571428571411</v>
      </c>
      <c r="C97" s="5">
        <v>-29.285714285714107</v>
      </c>
      <c r="D97" s="5">
        <v>-0.49719512971060092</v>
      </c>
    </row>
    <row r="98" spans="1:4" x14ac:dyDescent="0.25">
      <c r="A98" s="5">
        <v>63</v>
      </c>
      <c r="B98" s="5">
        <v>584.99999999999955</v>
      </c>
      <c r="C98" s="5">
        <v>-48.999999999999545</v>
      </c>
      <c r="D98" s="5">
        <v>-0.8318923389791979</v>
      </c>
    </row>
    <row r="99" spans="1:4" x14ac:dyDescent="0.25">
      <c r="A99" s="5">
        <v>64</v>
      </c>
      <c r="B99" s="5">
        <v>628.49999999999989</v>
      </c>
      <c r="C99" s="5">
        <v>11.500000000000114</v>
      </c>
      <c r="D99" s="5">
        <v>0.19524003874001958</v>
      </c>
    </row>
    <row r="100" spans="1:4" x14ac:dyDescent="0.25">
      <c r="A100" s="5">
        <v>65</v>
      </c>
      <c r="B100" s="5">
        <v>622.5</v>
      </c>
      <c r="C100" s="5">
        <v>-69.5</v>
      </c>
      <c r="D100" s="5">
        <v>-1.1799289297766284</v>
      </c>
    </row>
    <row r="101" spans="1:4" x14ac:dyDescent="0.25">
      <c r="A101" s="5">
        <v>66</v>
      </c>
      <c r="B101" s="5">
        <v>621.99999999999989</v>
      </c>
      <c r="C101" s="5">
        <v>-30.999999999999886</v>
      </c>
      <c r="D101" s="5">
        <v>-0.52629923486439345</v>
      </c>
    </row>
    <row r="102" spans="1:4" x14ac:dyDescent="0.25">
      <c r="A102" s="5">
        <v>67</v>
      </c>
      <c r="B102" s="5">
        <v>747.49999999999989</v>
      </c>
      <c r="C102" s="5">
        <v>-41.499999999999886</v>
      </c>
      <c r="D102" s="5">
        <v>-0.70456187893136613</v>
      </c>
    </row>
    <row r="103" spans="1:4" x14ac:dyDescent="0.25">
      <c r="A103" s="5">
        <v>68</v>
      </c>
      <c r="B103" s="5">
        <v>754.66666666666652</v>
      </c>
      <c r="C103" s="5">
        <v>-103.66666666666652</v>
      </c>
      <c r="D103" s="5">
        <v>-1.759989914438997</v>
      </c>
    </row>
    <row r="104" spans="1:4" x14ac:dyDescent="0.25">
      <c r="A104" s="5">
        <v>69</v>
      </c>
      <c r="B104" s="5">
        <v>660.83333333333314</v>
      </c>
      <c r="C104" s="5">
        <v>31.166666666666856</v>
      </c>
      <c r="D104" s="5">
        <v>0.52912880064323942</v>
      </c>
    </row>
    <row r="105" spans="1:4" x14ac:dyDescent="0.25">
      <c r="A105" s="5">
        <v>70</v>
      </c>
      <c r="B105" s="5">
        <v>607.83333333333326</v>
      </c>
      <c r="C105" s="5">
        <v>-15.833333333333258</v>
      </c>
      <c r="D105" s="5">
        <v>-0.26880874898987805</v>
      </c>
    </row>
    <row r="106" spans="1:4" x14ac:dyDescent="0.25">
      <c r="A106" s="5">
        <v>71</v>
      </c>
      <c r="B106" s="5">
        <v>646.99999999999989</v>
      </c>
      <c r="C106" s="5">
        <v>-47.999999999999886</v>
      </c>
      <c r="D106" s="5">
        <v>-0.81491494430615863</v>
      </c>
    </row>
    <row r="107" spans="1:4" x14ac:dyDescent="0.25">
      <c r="A107" s="5">
        <v>72</v>
      </c>
      <c r="B107" s="5">
        <v>605.33333333333326</v>
      </c>
      <c r="C107" s="5">
        <v>-60.333333333333258</v>
      </c>
      <c r="D107" s="5">
        <v>-1.0243028119403812</v>
      </c>
    </row>
    <row r="108" spans="1:4" x14ac:dyDescent="0.25">
      <c r="A108" s="5">
        <v>73</v>
      </c>
      <c r="B108" s="5">
        <v>612.28571428571411</v>
      </c>
      <c r="C108" s="5">
        <v>6.7142857142858929</v>
      </c>
      <c r="D108" s="5">
        <v>0.11399107851901955</v>
      </c>
    </row>
    <row r="109" spans="1:4" x14ac:dyDescent="0.25">
      <c r="A109" s="5">
        <v>74</v>
      </c>
      <c r="B109" s="5">
        <v>625.28571428571411</v>
      </c>
      <c r="C109" s="5">
        <v>-44.285714285714107</v>
      </c>
      <c r="D109" s="5">
        <v>-0.75185604980627607</v>
      </c>
    </row>
    <row r="110" spans="1:4" ht="15.75" thickBot="1" x14ac:dyDescent="0.3">
      <c r="A110" s="6">
        <v>75</v>
      </c>
      <c r="B110" s="6">
        <v>572.99999999999966</v>
      </c>
      <c r="C110" s="6">
        <v>3.4106051316484809E-13</v>
      </c>
      <c r="D110" s="6">
        <v>5.7903189393908905E-15</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111"/>
  <sheetViews>
    <sheetView topLeftCell="A27" workbookViewId="0">
      <selection activeCell="F39" sqref="F39"/>
    </sheetView>
  </sheetViews>
  <sheetFormatPr defaultRowHeight="15" x14ac:dyDescent="0.25"/>
  <cols>
    <col min="1" max="1" width="18" bestFit="1" customWidth="1"/>
    <col min="2" max="2" width="16.28515625" bestFit="1" customWidth="1"/>
    <col min="3" max="3" width="14.5703125" bestFit="1" customWidth="1"/>
    <col min="6" max="6" width="13.42578125" bestFit="1" customWidth="1"/>
  </cols>
  <sheetData>
    <row r="1" spans="1:9" x14ac:dyDescent="0.25">
      <c r="A1" t="s">
        <v>9</v>
      </c>
    </row>
    <row r="2" spans="1:9" ht="15.75" thickBot="1" x14ac:dyDescent="0.3"/>
    <row r="3" spans="1:9" x14ac:dyDescent="0.25">
      <c r="A3" s="4" t="s">
        <v>10</v>
      </c>
      <c r="B3" s="4"/>
    </row>
    <row r="4" spans="1:9" x14ac:dyDescent="0.25">
      <c r="A4" s="5" t="s">
        <v>11</v>
      </c>
      <c r="B4" s="5">
        <v>0.66411198402593052</v>
      </c>
    </row>
    <row r="5" spans="1:9" x14ac:dyDescent="0.25">
      <c r="A5" s="5" t="s">
        <v>12</v>
      </c>
      <c r="B5" s="5">
        <v>0.44104472732685773</v>
      </c>
    </row>
    <row r="6" spans="1:9" x14ac:dyDescent="0.25">
      <c r="A6" s="5" t="s">
        <v>13</v>
      </c>
      <c r="B6" s="5">
        <v>0.33457705634149731</v>
      </c>
    </row>
    <row r="7" spans="1:9" x14ac:dyDescent="0.25">
      <c r="A7" s="5" t="s">
        <v>14</v>
      </c>
      <c r="B7" s="5">
        <v>64.007166962181387</v>
      </c>
    </row>
    <row r="8" spans="1:9" ht="15.75" thickBot="1" x14ac:dyDescent="0.3">
      <c r="A8" s="6" t="s">
        <v>15</v>
      </c>
      <c r="B8" s="6">
        <v>76</v>
      </c>
    </row>
    <row r="10" spans="1:9" ht="15.75" thickBot="1" x14ac:dyDescent="0.3">
      <c r="A10" t="s">
        <v>16</v>
      </c>
    </row>
    <row r="11" spans="1:9" x14ac:dyDescent="0.25">
      <c r="A11" s="7"/>
      <c r="B11" s="7" t="s">
        <v>17</v>
      </c>
      <c r="C11" s="7" t="s">
        <v>18</v>
      </c>
      <c r="D11" s="7" t="s">
        <v>19</v>
      </c>
      <c r="E11" s="7" t="s">
        <v>20</v>
      </c>
      <c r="F11" s="7" t="s">
        <v>21</v>
      </c>
    </row>
    <row r="12" spans="1:9" x14ac:dyDescent="0.25">
      <c r="A12" s="5" t="s">
        <v>22</v>
      </c>
      <c r="B12" s="5">
        <v>12</v>
      </c>
      <c r="C12" s="5">
        <v>203658.87343358409</v>
      </c>
      <c r="D12" s="5">
        <v>16971.572786132008</v>
      </c>
      <c r="E12" s="5">
        <v>4.1425225445901086</v>
      </c>
      <c r="F12" s="5">
        <v>9.1636038206198921E-5</v>
      </c>
    </row>
    <row r="13" spans="1:9" x14ac:dyDescent="0.25">
      <c r="A13" s="5" t="s">
        <v>23</v>
      </c>
      <c r="B13" s="5">
        <v>63</v>
      </c>
      <c r="C13" s="5">
        <v>258105.79761904755</v>
      </c>
      <c r="D13" s="5">
        <v>4096.9174225245642</v>
      </c>
      <c r="E13" s="5"/>
      <c r="F13" s="5"/>
    </row>
    <row r="14" spans="1:9" ht="15.75" thickBot="1" x14ac:dyDescent="0.3">
      <c r="A14" s="6" t="s">
        <v>4</v>
      </c>
      <c r="B14" s="6">
        <v>75</v>
      </c>
      <c r="C14" s="6">
        <v>461764.67105263163</v>
      </c>
      <c r="D14" s="6"/>
      <c r="E14" s="6"/>
      <c r="F14" s="6"/>
    </row>
    <row r="15" spans="1:9" ht="15.75" thickBot="1" x14ac:dyDescent="0.3"/>
    <row r="16" spans="1:9" x14ac:dyDescent="0.25">
      <c r="A16" s="7"/>
      <c r="B16" s="7" t="s">
        <v>24</v>
      </c>
      <c r="C16" s="7" t="s">
        <v>14</v>
      </c>
      <c r="D16" s="7" t="s">
        <v>25</v>
      </c>
      <c r="E16" s="7" t="s">
        <v>26</v>
      </c>
      <c r="F16" s="7" t="s">
        <v>27</v>
      </c>
      <c r="G16" s="7" t="s">
        <v>28</v>
      </c>
      <c r="H16" s="7" t="s">
        <v>29</v>
      </c>
      <c r="I16" s="7" t="s">
        <v>30</v>
      </c>
    </row>
    <row r="17" spans="1:9" x14ac:dyDescent="0.25">
      <c r="A17" s="5" t="s">
        <v>31</v>
      </c>
      <c r="B17" s="5">
        <v>747.50000000000011</v>
      </c>
      <c r="C17" s="5">
        <v>26.130816489745602</v>
      </c>
      <c r="D17" s="5">
        <v>28.606071314049377</v>
      </c>
      <c r="E17" s="5">
        <v>8.3917780821031015E-38</v>
      </c>
      <c r="F17" s="5">
        <v>695.28172999937192</v>
      </c>
      <c r="G17" s="5">
        <v>799.71827000062831</v>
      </c>
      <c r="H17" s="5">
        <v>695.28172999937192</v>
      </c>
      <c r="I17" s="5">
        <v>799.71827000062831</v>
      </c>
    </row>
    <row r="18" spans="1:9" x14ac:dyDescent="0.25">
      <c r="A18" s="5">
        <v>1</v>
      </c>
      <c r="B18" s="5">
        <v>7.1666666666666838</v>
      </c>
      <c r="C18" s="5">
        <v>36.95455507568073</v>
      </c>
      <c r="D18" s="5">
        <v>0.19393188882912477</v>
      </c>
      <c r="E18" s="5">
        <v>0.84685316896179419</v>
      </c>
      <c r="F18" s="5">
        <v>-66.681118971881759</v>
      </c>
      <c r="G18" s="5">
        <v>81.01445230521513</v>
      </c>
      <c r="H18" s="5">
        <v>-66.681118971881759</v>
      </c>
      <c r="I18" s="5">
        <v>81.01445230521513</v>
      </c>
    </row>
    <row r="19" spans="1:9" x14ac:dyDescent="0.25">
      <c r="A19" s="5">
        <v>2</v>
      </c>
      <c r="B19" s="5">
        <v>-86.666666666666615</v>
      </c>
      <c r="C19" s="5">
        <v>36.954555075680723</v>
      </c>
      <c r="D19" s="5">
        <v>-2.3452228416545253</v>
      </c>
      <c r="E19" s="5">
        <v>2.217869301609298E-2</v>
      </c>
      <c r="F19" s="5">
        <v>-160.51445230521506</v>
      </c>
      <c r="G19" s="5">
        <v>-12.818881028118184</v>
      </c>
      <c r="H19" s="5">
        <v>-160.51445230521506</v>
      </c>
      <c r="I19" s="5">
        <v>-12.818881028118184</v>
      </c>
    </row>
    <row r="20" spans="1:9" x14ac:dyDescent="0.25">
      <c r="A20" s="5">
        <v>3</v>
      </c>
      <c r="B20" s="5">
        <v>-139.66666666666666</v>
      </c>
      <c r="C20" s="5">
        <v>36.95455507568073</v>
      </c>
      <c r="D20" s="5">
        <v>-3.7794168102047943</v>
      </c>
      <c r="E20" s="5">
        <v>3.5144144063920912E-4</v>
      </c>
      <c r="F20" s="5">
        <v>-213.51445230521512</v>
      </c>
      <c r="G20" s="5">
        <v>-65.818881028118213</v>
      </c>
      <c r="H20" s="5">
        <v>-213.51445230521512</v>
      </c>
      <c r="I20" s="5">
        <v>-65.818881028118213</v>
      </c>
    </row>
    <row r="21" spans="1:9" x14ac:dyDescent="0.25">
      <c r="A21" s="5">
        <v>4</v>
      </c>
      <c r="B21" s="5">
        <v>-100.50000000000001</v>
      </c>
      <c r="C21" s="5">
        <v>36.954555075680751</v>
      </c>
      <c r="D21" s="5">
        <v>-2.7195564875339979</v>
      </c>
      <c r="E21" s="5">
        <v>8.4367779333505977E-3</v>
      </c>
      <c r="F21" s="5">
        <v>-174.34778563854849</v>
      </c>
      <c r="G21" s="5">
        <v>-26.652214361451527</v>
      </c>
      <c r="H21" s="5">
        <v>-174.34778563854849</v>
      </c>
      <c r="I21" s="5">
        <v>-26.652214361451527</v>
      </c>
    </row>
    <row r="22" spans="1:9" x14ac:dyDescent="0.25">
      <c r="A22" s="5">
        <v>5</v>
      </c>
      <c r="B22" s="5">
        <v>-142.16666666666666</v>
      </c>
      <c r="C22" s="5">
        <v>36.95455507568073</v>
      </c>
      <c r="D22" s="5">
        <v>-3.847067469098675</v>
      </c>
      <c r="E22" s="5">
        <v>2.8142630391597966E-4</v>
      </c>
      <c r="F22" s="5">
        <v>-216.01445230521512</v>
      </c>
      <c r="G22" s="5">
        <v>-68.318881028118213</v>
      </c>
      <c r="H22" s="5">
        <v>-216.01445230521512</v>
      </c>
      <c r="I22" s="5">
        <v>-68.318881028118213</v>
      </c>
    </row>
    <row r="23" spans="1:9" x14ac:dyDescent="0.25">
      <c r="A23" s="5">
        <v>6</v>
      </c>
      <c r="B23" s="5">
        <v>-135.21428571428606</v>
      </c>
      <c r="C23" s="5">
        <v>35.610300306572462</v>
      </c>
      <c r="D23" s="5">
        <v>-3.7970554741244364</v>
      </c>
      <c r="E23" s="5">
        <v>3.3172763349078818E-4</v>
      </c>
      <c r="F23" s="5">
        <v>-206.3757925482486</v>
      </c>
      <c r="G23" s="5">
        <v>-64.05277888032353</v>
      </c>
      <c r="H23" s="5">
        <v>-206.3757925482486</v>
      </c>
      <c r="I23" s="5">
        <v>-64.05277888032353</v>
      </c>
    </row>
    <row r="24" spans="1:9" x14ac:dyDescent="0.25">
      <c r="A24" s="5">
        <v>7</v>
      </c>
      <c r="B24" s="5">
        <v>-122.21428571428574</v>
      </c>
      <c r="C24" s="5">
        <v>35.610300306572384</v>
      </c>
      <c r="D24" s="5">
        <v>-3.4319925600776067</v>
      </c>
      <c r="E24" s="5">
        <v>1.0633610697632196E-3</v>
      </c>
      <c r="F24" s="5">
        <v>-193.37579254824811</v>
      </c>
      <c r="G24" s="5">
        <v>-51.052778880323359</v>
      </c>
      <c r="H24" s="5">
        <v>-193.37579254824811</v>
      </c>
      <c r="I24" s="5">
        <v>-51.052778880323359</v>
      </c>
    </row>
    <row r="25" spans="1:9" x14ac:dyDescent="0.25">
      <c r="A25" s="5">
        <v>8</v>
      </c>
      <c r="B25" s="5">
        <v>-158.46428571428578</v>
      </c>
      <c r="C25" s="5">
        <v>36.288652694511775</v>
      </c>
      <c r="D25" s="5">
        <v>-4.3667723640302469</v>
      </c>
      <c r="E25" s="5">
        <v>4.7891108685386726E-5</v>
      </c>
      <c r="F25" s="5">
        <v>-230.98137162718319</v>
      </c>
      <c r="G25" s="5">
        <v>-85.947199801388365</v>
      </c>
      <c r="H25" s="5">
        <v>-230.98137162718319</v>
      </c>
      <c r="I25" s="5">
        <v>-85.947199801388365</v>
      </c>
    </row>
    <row r="26" spans="1:9" x14ac:dyDescent="0.25">
      <c r="A26" s="5">
        <v>9</v>
      </c>
      <c r="B26" s="5">
        <v>-123.03571428571446</v>
      </c>
      <c r="C26" s="5">
        <v>36.288652694511789</v>
      </c>
      <c r="D26" s="5">
        <v>-3.3904734717341021</v>
      </c>
      <c r="E26" s="5">
        <v>1.2089633242763943E-3</v>
      </c>
      <c r="F26" s="5">
        <v>-195.55280019861192</v>
      </c>
      <c r="G26" s="5">
        <v>-50.51862837281702</v>
      </c>
      <c r="H26" s="5">
        <v>-195.55280019861192</v>
      </c>
      <c r="I26" s="5">
        <v>-50.51862837281702</v>
      </c>
    </row>
    <row r="27" spans="1:9" x14ac:dyDescent="0.25">
      <c r="A27" s="5">
        <v>10</v>
      </c>
      <c r="B27" s="5">
        <v>-124.99999999999987</v>
      </c>
      <c r="C27" s="5">
        <v>36.954555075680709</v>
      </c>
      <c r="D27" s="5">
        <v>-3.3825329446940269</v>
      </c>
      <c r="E27" s="5">
        <v>1.238876819901169E-3</v>
      </c>
      <c r="F27" s="5">
        <v>-198.84778563854826</v>
      </c>
      <c r="G27" s="5">
        <v>-51.15221436145147</v>
      </c>
      <c r="H27" s="5">
        <v>-198.84778563854826</v>
      </c>
      <c r="I27" s="5">
        <v>-51.15221436145147</v>
      </c>
    </row>
    <row r="28" spans="1:9" x14ac:dyDescent="0.25">
      <c r="A28" s="5">
        <v>11</v>
      </c>
      <c r="B28" s="5">
        <v>-125.50000000000003</v>
      </c>
      <c r="C28" s="5">
        <v>36.954555075680751</v>
      </c>
      <c r="D28" s="5">
        <v>-3.3960630764728035</v>
      </c>
      <c r="E28" s="5">
        <v>1.1883172477282096E-3</v>
      </c>
      <c r="F28" s="5">
        <v>-199.34778563854852</v>
      </c>
      <c r="G28" s="5">
        <v>-51.652214361451541</v>
      </c>
      <c r="H28" s="5">
        <v>-199.34778563854852</v>
      </c>
      <c r="I28" s="5">
        <v>-51.652214361451541</v>
      </c>
    </row>
    <row r="29" spans="1:9" ht="15.75" thickBot="1" x14ac:dyDescent="0.3">
      <c r="A29" s="11" t="s">
        <v>7</v>
      </c>
      <c r="B29" s="11">
        <v>-40.249999999999943</v>
      </c>
      <c r="C29" s="11">
        <v>48.886281270645469</v>
      </c>
      <c r="D29" s="11">
        <v>-0.82333936952919107</v>
      </c>
      <c r="E29" s="11">
        <v>0.41342091109383072</v>
      </c>
      <c r="F29" s="6">
        <v>-137.94143783620316</v>
      </c>
      <c r="G29" s="6">
        <v>57.441437836203278</v>
      </c>
      <c r="H29" s="6">
        <v>-137.94143783620316</v>
      </c>
      <c r="I29" s="6">
        <v>57.441437836203278</v>
      </c>
    </row>
    <row r="33" spans="1:4" x14ac:dyDescent="0.25">
      <c r="A33" t="s">
        <v>32</v>
      </c>
    </row>
    <row r="34" spans="1:4" ht="15.75" thickBot="1" x14ac:dyDescent="0.3"/>
    <row r="35" spans="1:4" x14ac:dyDescent="0.25">
      <c r="A35" s="7" t="s">
        <v>33</v>
      </c>
      <c r="B35" s="7" t="s">
        <v>36</v>
      </c>
      <c r="C35" s="7" t="s">
        <v>34</v>
      </c>
      <c r="D35" s="7" t="s">
        <v>35</v>
      </c>
    </row>
    <row r="36" spans="1:4" x14ac:dyDescent="0.25">
      <c r="A36" s="5">
        <v>1</v>
      </c>
      <c r="B36" s="5">
        <v>612.28571428571399</v>
      </c>
      <c r="C36" s="5">
        <v>-36.285714285713993</v>
      </c>
      <c r="D36" s="5">
        <v>-0.61853948494650435</v>
      </c>
    </row>
    <row r="37" spans="1:4" x14ac:dyDescent="0.25">
      <c r="A37" s="5">
        <v>2</v>
      </c>
      <c r="B37" s="5">
        <v>625.28571428571433</v>
      </c>
      <c r="C37" s="5">
        <v>-18.285714285714334</v>
      </c>
      <c r="D37" s="5">
        <v>-0.3117049372958795</v>
      </c>
    </row>
    <row r="38" spans="1:4" x14ac:dyDescent="0.25">
      <c r="A38" s="5">
        <v>3</v>
      </c>
      <c r="B38" s="5">
        <v>589.03571428571433</v>
      </c>
      <c r="C38" s="5">
        <v>-57.035714285714334</v>
      </c>
      <c r="D38" s="5">
        <v>-0.97225153293265365</v>
      </c>
    </row>
    <row r="39" spans="1:4" x14ac:dyDescent="0.25">
      <c r="A39" s="5">
        <v>4</v>
      </c>
      <c r="B39" s="5">
        <v>624.46428571428567</v>
      </c>
      <c r="C39" s="5">
        <v>9.5357142857143344</v>
      </c>
      <c r="D39" s="5">
        <v>0.16254925441015633</v>
      </c>
    </row>
    <row r="40" spans="1:4" x14ac:dyDescent="0.25">
      <c r="A40" s="5">
        <v>5</v>
      </c>
      <c r="B40" s="5">
        <v>622.50000000000023</v>
      </c>
      <c r="C40" s="5">
        <v>-105.50000000000023</v>
      </c>
      <c r="D40" s="5">
        <v>-1.7983913765078665</v>
      </c>
    </row>
    <row r="41" spans="1:4" x14ac:dyDescent="0.25">
      <c r="A41" s="5">
        <v>6</v>
      </c>
      <c r="B41" s="5">
        <v>622.00000000000011</v>
      </c>
      <c r="C41" s="5">
        <v>-94.000000000000114</v>
      </c>
      <c r="D41" s="5">
        <v>-1.6023581932866284</v>
      </c>
    </row>
    <row r="42" spans="1:4" x14ac:dyDescent="0.25">
      <c r="A42" s="5">
        <v>7</v>
      </c>
      <c r="B42" s="5">
        <v>747.50000000000011</v>
      </c>
      <c r="C42" s="5">
        <v>-26.500000000000114</v>
      </c>
      <c r="D42" s="5">
        <v>-0.45172863959676363</v>
      </c>
    </row>
    <row r="43" spans="1:4" x14ac:dyDescent="0.25">
      <c r="A43" s="5">
        <v>8</v>
      </c>
      <c r="B43" s="5">
        <v>754.66666666666674</v>
      </c>
      <c r="C43" s="5">
        <v>-17.666666666666742</v>
      </c>
      <c r="D43" s="5">
        <v>-0.3011524263978424</v>
      </c>
    </row>
    <row r="44" spans="1:4" x14ac:dyDescent="0.25">
      <c r="A44" s="5">
        <v>9</v>
      </c>
      <c r="B44" s="5">
        <v>660.83333333333348</v>
      </c>
      <c r="C44" s="5">
        <v>69.166666666666515</v>
      </c>
      <c r="D44" s="5">
        <v>1.1790401599538094</v>
      </c>
    </row>
    <row r="45" spans="1:4" x14ac:dyDescent="0.25">
      <c r="A45" s="5">
        <v>10</v>
      </c>
      <c r="B45" s="5">
        <v>607.83333333333348</v>
      </c>
      <c r="C45" s="5">
        <v>1.1666666666665151</v>
      </c>
      <c r="D45" s="5">
        <v>1.9887424384760509E-2</v>
      </c>
    </row>
    <row r="46" spans="1:4" x14ac:dyDescent="0.25">
      <c r="A46" s="5">
        <v>11</v>
      </c>
      <c r="B46" s="5">
        <v>647.00000000000011</v>
      </c>
      <c r="C46" s="5">
        <v>-37.000000000000114</v>
      </c>
      <c r="D46" s="5">
        <v>-0.63071545905963144</v>
      </c>
    </row>
    <row r="47" spans="1:4" x14ac:dyDescent="0.25">
      <c r="A47" s="5">
        <v>12</v>
      </c>
      <c r="B47" s="5">
        <v>605.33333333333348</v>
      </c>
      <c r="C47" s="5">
        <v>95.666666666666515</v>
      </c>
      <c r="D47" s="5">
        <v>1.6307687995505711</v>
      </c>
    </row>
    <row r="48" spans="1:4" x14ac:dyDescent="0.25">
      <c r="A48" s="5">
        <v>13</v>
      </c>
      <c r="B48" s="5">
        <v>612.28571428571399</v>
      </c>
      <c r="C48" s="5">
        <v>-63.285714285713993</v>
      </c>
      <c r="D48" s="5">
        <v>-1.0787913064224501</v>
      </c>
    </row>
    <row r="49" spans="1:4" x14ac:dyDescent="0.25">
      <c r="A49" s="5">
        <v>14</v>
      </c>
      <c r="B49" s="5">
        <v>625.28571428571433</v>
      </c>
      <c r="C49" s="5">
        <v>-30.285714285714334</v>
      </c>
      <c r="D49" s="5">
        <v>-0.51626130239629986</v>
      </c>
    </row>
    <row r="50" spans="1:4" x14ac:dyDescent="0.25">
      <c r="A50" s="5">
        <v>15</v>
      </c>
      <c r="B50" s="5">
        <v>589.03571428571433</v>
      </c>
      <c r="C50" s="5">
        <v>34.964285714285666</v>
      </c>
      <c r="D50" s="5">
        <v>0.59601393283723592</v>
      </c>
    </row>
    <row r="51" spans="1:4" x14ac:dyDescent="0.25">
      <c r="A51" s="5">
        <v>16</v>
      </c>
      <c r="B51" s="5">
        <v>624.46428571428567</v>
      </c>
      <c r="C51" s="5">
        <v>19.535714285714334</v>
      </c>
      <c r="D51" s="5">
        <v>0.33301289199383999</v>
      </c>
    </row>
    <row r="52" spans="1:4" x14ac:dyDescent="0.25">
      <c r="A52" s="5">
        <v>17</v>
      </c>
      <c r="B52" s="5">
        <v>622.50000000000023</v>
      </c>
      <c r="C52" s="5">
        <v>7.4999999999997726</v>
      </c>
      <c r="D52" s="5">
        <v>0.12784772818775886</v>
      </c>
    </row>
    <row r="53" spans="1:4" x14ac:dyDescent="0.25">
      <c r="A53" s="5">
        <v>18</v>
      </c>
      <c r="B53" s="5">
        <v>622.00000000000011</v>
      </c>
      <c r="C53" s="5">
        <v>62.999999999999886</v>
      </c>
      <c r="D53" s="5">
        <v>1.073920916777205</v>
      </c>
    </row>
    <row r="54" spans="1:4" x14ac:dyDescent="0.25">
      <c r="A54" s="5">
        <v>19</v>
      </c>
      <c r="B54" s="5">
        <v>747.50000000000011</v>
      </c>
      <c r="C54" s="5">
        <v>36.499999999999886</v>
      </c>
      <c r="D54" s="5">
        <v>0.62219227718044345</v>
      </c>
    </row>
    <row r="55" spans="1:4" x14ac:dyDescent="0.25">
      <c r="A55" s="5">
        <v>20</v>
      </c>
      <c r="B55" s="5">
        <v>754.66666666666674</v>
      </c>
      <c r="C55" s="5">
        <v>-16.666666666666742</v>
      </c>
      <c r="D55" s="5">
        <v>-0.28410606263947408</v>
      </c>
    </row>
    <row r="56" spans="1:4" x14ac:dyDescent="0.25">
      <c r="A56" s="5">
        <v>21</v>
      </c>
      <c r="B56" s="5">
        <v>660.83333333333348</v>
      </c>
      <c r="C56" s="5">
        <v>-101.83333333333348</v>
      </c>
      <c r="D56" s="5">
        <v>-1.7358880427271812</v>
      </c>
    </row>
    <row r="57" spans="1:4" x14ac:dyDescent="0.25">
      <c r="A57" s="5">
        <v>22</v>
      </c>
      <c r="B57" s="5">
        <v>607.83333333333348</v>
      </c>
      <c r="C57" s="5">
        <v>-83.833333333333485</v>
      </c>
      <c r="D57" s="5">
        <v>-1.4290534950765506</v>
      </c>
    </row>
    <row r="58" spans="1:4" x14ac:dyDescent="0.25">
      <c r="A58" s="5">
        <v>23</v>
      </c>
      <c r="B58" s="5">
        <v>647.00000000000011</v>
      </c>
      <c r="C58" s="5">
        <v>12.999999999999886</v>
      </c>
      <c r="D58" s="5">
        <v>0.22160272885878682</v>
      </c>
    </row>
    <row r="59" spans="1:4" x14ac:dyDescent="0.25">
      <c r="A59" s="5">
        <v>24</v>
      </c>
      <c r="B59" s="5">
        <v>605.33333333333348</v>
      </c>
      <c r="C59" s="5">
        <v>-23.333333333333485</v>
      </c>
      <c r="D59" s="5">
        <v>-0.39774848769526444</v>
      </c>
    </row>
    <row r="60" spans="1:4" x14ac:dyDescent="0.25">
      <c r="A60" s="5">
        <v>25</v>
      </c>
      <c r="B60" s="5">
        <v>612.28571428571399</v>
      </c>
      <c r="C60" s="5">
        <v>65.714285714286007</v>
      </c>
      <c r="D60" s="5">
        <v>1.120189618407069</v>
      </c>
    </row>
    <row r="61" spans="1:4" x14ac:dyDescent="0.25">
      <c r="A61" s="5">
        <v>26</v>
      </c>
      <c r="B61" s="5">
        <v>625.28571428571433</v>
      </c>
      <c r="C61" s="5">
        <v>126.71428571428567</v>
      </c>
      <c r="D61" s="5">
        <v>2.1600178076675336</v>
      </c>
    </row>
    <row r="62" spans="1:4" x14ac:dyDescent="0.25">
      <c r="A62" s="5">
        <v>27</v>
      </c>
      <c r="B62" s="5">
        <v>589.03571428571433</v>
      </c>
      <c r="C62" s="5">
        <v>163.96428571428567</v>
      </c>
      <c r="D62" s="5">
        <v>2.7949948576667554</v>
      </c>
    </row>
    <row r="63" spans="1:4" x14ac:dyDescent="0.25">
      <c r="A63" s="5">
        <v>28</v>
      </c>
      <c r="B63" s="5">
        <v>624.46428571428567</v>
      </c>
      <c r="C63" s="5">
        <v>55.535714285714334</v>
      </c>
      <c r="D63" s="5">
        <v>0.94668198729510111</v>
      </c>
    </row>
    <row r="64" spans="1:4" x14ac:dyDescent="0.25">
      <c r="A64" s="5">
        <v>29</v>
      </c>
      <c r="B64" s="5">
        <v>622.50000000000023</v>
      </c>
      <c r="C64" s="5">
        <v>111.49999999999977</v>
      </c>
      <c r="D64" s="5">
        <v>1.9006695590580689</v>
      </c>
    </row>
    <row r="65" spans="1:4" x14ac:dyDescent="0.25">
      <c r="A65" s="5">
        <v>30</v>
      </c>
      <c r="B65" s="5">
        <v>622.00000000000011</v>
      </c>
      <c r="C65" s="5">
        <v>85.999999999999886</v>
      </c>
      <c r="D65" s="5">
        <v>1.4659872832196776</v>
      </c>
    </row>
    <row r="66" spans="1:4" x14ac:dyDescent="0.25">
      <c r="A66" s="5">
        <v>31</v>
      </c>
      <c r="B66" s="5">
        <v>747.50000000000011</v>
      </c>
      <c r="C66" s="5">
        <v>81.499999999999886</v>
      </c>
      <c r="D66" s="5">
        <v>1.3892786463070199</v>
      </c>
    </row>
    <row r="67" spans="1:4" x14ac:dyDescent="0.25">
      <c r="A67" s="5">
        <v>32</v>
      </c>
      <c r="B67" s="5">
        <v>754.66666666666674</v>
      </c>
      <c r="C67" s="5">
        <v>102.33333333333326</v>
      </c>
      <c r="D67" s="5">
        <v>1.7444112246063614</v>
      </c>
    </row>
    <row r="68" spans="1:4" x14ac:dyDescent="0.25">
      <c r="A68" s="5">
        <v>33</v>
      </c>
      <c r="B68" s="5">
        <v>660.83333333333348</v>
      </c>
      <c r="C68" s="5">
        <v>49.166666666666515</v>
      </c>
      <c r="D68" s="5">
        <v>0.83811288478644208</v>
      </c>
    </row>
    <row r="69" spans="1:4" x14ac:dyDescent="0.25">
      <c r="A69" s="5">
        <v>34</v>
      </c>
      <c r="B69" s="5">
        <v>607.83333333333348</v>
      </c>
      <c r="C69" s="5">
        <v>54.166666666666515</v>
      </c>
      <c r="D69" s="5">
        <v>0.92334470357828391</v>
      </c>
    </row>
    <row r="70" spans="1:4" x14ac:dyDescent="0.25">
      <c r="A70" s="5">
        <v>35</v>
      </c>
      <c r="B70" s="5">
        <v>647.00000000000011</v>
      </c>
      <c r="C70" s="5">
        <v>80.999999999999886</v>
      </c>
      <c r="D70" s="5">
        <v>1.3807554644278357</v>
      </c>
    </row>
    <row r="71" spans="1:4" x14ac:dyDescent="0.25">
      <c r="A71" s="5">
        <v>36</v>
      </c>
      <c r="B71" s="5">
        <v>605.33333333333348</v>
      </c>
      <c r="C71" s="5">
        <v>26.666666666666515</v>
      </c>
      <c r="D71" s="5">
        <v>0.45456970022315385</v>
      </c>
    </row>
    <row r="72" spans="1:4" x14ac:dyDescent="0.25">
      <c r="A72" s="5">
        <v>37</v>
      </c>
      <c r="B72" s="5">
        <v>612.28571428571399</v>
      </c>
      <c r="C72" s="5">
        <v>34.714285714286007</v>
      </c>
      <c r="D72" s="5">
        <v>0.59175234189764969</v>
      </c>
    </row>
    <row r="73" spans="1:4" x14ac:dyDescent="0.25">
      <c r="A73" s="5">
        <v>38</v>
      </c>
      <c r="B73" s="5">
        <v>625.28571428571433</v>
      </c>
      <c r="C73" s="5">
        <v>-70.285714285714334</v>
      </c>
      <c r="D73" s="5">
        <v>-1.1981158527310345</v>
      </c>
    </row>
    <row r="74" spans="1:4" x14ac:dyDescent="0.25">
      <c r="A74" s="5">
        <v>39</v>
      </c>
      <c r="B74" s="5">
        <v>589.03571428571433</v>
      </c>
      <c r="C74" s="5">
        <v>-117.03571428571433</v>
      </c>
      <c r="D74" s="5">
        <v>-1.9950333584347557</v>
      </c>
    </row>
    <row r="75" spans="1:4" x14ac:dyDescent="0.25">
      <c r="A75" s="5">
        <v>40</v>
      </c>
      <c r="B75" s="5">
        <v>624.46428571428567</v>
      </c>
      <c r="C75" s="5">
        <v>-66.464285714285666</v>
      </c>
      <c r="D75" s="5">
        <v>-1.1329743912258394</v>
      </c>
    </row>
    <row r="76" spans="1:4" x14ac:dyDescent="0.25">
      <c r="A76" s="5">
        <v>41</v>
      </c>
      <c r="B76" s="5">
        <v>622.50000000000023</v>
      </c>
      <c r="C76" s="5">
        <v>77.499999999999773</v>
      </c>
      <c r="D76" s="5">
        <v>1.3210931912735444</v>
      </c>
    </row>
    <row r="77" spans="1:4" x14ac:dyDescent="0.25">
      <c r="A77" s="5">
        <v>42</v>
      </c>
      <c r="B77" s="5">
        <v>622.00000000000011</v>
      </c>
      <c r="C77" s="5">
        <v>19.999999999999886</v>
      </c>
      <c r="D77" s="5">
        <v>0.34092727516736537</v>
      </c>
    </row>
    <row r="78" spans="1:4" x14ac:dyDescent="0.25">
      <c r="A78" s="5">
        <v>43</v>
      </c>
      <c r="B78" s="5">
        <v>747.50000000000011</v>
      </c>
      <c r="C78" s="5">
        <v>32.499999999999886</v>
      </c>
      <c r="D78" s="5">
        <v>0.55400682214696995</v>
      </c>
    </row>
    <row r="79" spans="1:4" x14ac:dyDescent="0.25">
      <c r="A79" s="5">
        <v>44</v>
      </c>
      <c r="B79" s="5">
        <v>754.66666666666674</v>
      </c>
      <c r="C79" s="5">
        <v>55.333333333333258</v>
      </c>
      <c r="D79" s="5">
        <v>0.94323212796304834</v>
      </c>
    </row>
    <row r="80" spans="1:4" x14ac:dyDescent="0.25">
      <c r="A80" s="5">
        <v>45</v>
      </c>
      <c r="B80" s="5">
        <v>660.83333333333348</v>
      </c>
      <c r="C80" s="5">
        <v>-1.8333333333334849</v>
      </c>
      <c r="D80" s="5">
        <v>-3.1251666890344587E-2</v>
      </c>
    </row>
    <row r="81" spans="1:4" x14ac:dyDescent="0.25">
      <c r="A81" s="5">
        <v>46</v>
      </c>
      <c r="B81" s="5">
        <v>607.83333333333348</v>
      </c>
      <c r="C81" s="5">
        <v>6.1666666666665151</v>
      </c>
      <c r="D81" s="5">
        <v>0.10511924317660234</v>
      </c>
    </row>
    <row r="82" spans="1:4" x14ac:dyDescent="0.25">
      <c r="A82" s="5">
        <v>47</v>
      </c>
      <c r="B82" s="5">
        <v>647.00000000000011</v>
      </c>
      <c r="C82" s="5">
        <v>15.999999999999886</v>
      </c>
      <c r="D82" s="5">
        <v>0.27274182013389192</v>
      </c>
    </row>
    <row r="83" spans="1:4" x14ac:dyDescent="0.25">
      <c r="A83" s="5">
        <v>48</v>
      </c>
      <c r="B83" s="5">
        <v>605.33333333333348</v>
      </c>
      <c r="C83" s="5">
        <v>-21.333333333333485</v>
      </c>
      <c r="D83" s="5">
        <v>-0.36365576017852774</v>
      </c>
    </row>
    <row r="84" spans="1:4" x14ac:dyDescent="0.25">
      <c r="A84" s="5">
        <v>49</v>
      </c>
      <c r="B84" s="5">
        <v>612.28571428571399</v>
      </c>
      <c r="C84" s="5">
        <v>1.7142857142860066</v>
      </c>
      <c r="D84" s="5">
        <v>2.9222337871493611E-2</v>
      </c>
    </row>
    <row r="85" spans="1:4" x14ac:dyDescent="0.25">
      <c r="A85" s="5">
        <v>50</v>
      </c>
      <c r="B85" s="5">
        <v>625.28571428571433</v>
      </c>
      <c r="C85" s="5">
        <v>65.714285714285666</v>
      </c>
      <c r="D85" s="5">
        <v>1.1201896184070632</v>
      </c>
    </row>
    <row r="86" spans="1:4" x14ac:dyDescent="0.25">
      <c r="A86" s="5">
        <v>51</v>
      </c>
      <c r="B86" s="5">
        <v>589.03571428571433</v>
      </c>
      <c r="C86" s="5">
        <v>3.9642857142856656</v>
      </c>
      <c r="D86" s="5">
        <v>6.757665632781662E-2</v>
      </c>
    </row>
    <row r="87" spans="1:4" x14ac:dyDescent="0.25">
      <c r="A87" s="5">
        <v>52</v>
      </c>
      <c r="B87" s="5">
        <v>624.46428571428567</v>
      </c>
      <c r="C87" s="5">
        <v>-9.4642857142856656</v>
      </c>
      <c r="D87" s="5">
        <v>-0.16133165699884264</v>
      </c>
    </row>
    <row r="88" spans="1:4" x14ac:dyDescent="0.25">
      <c r="A88" s="5">
        <v>53</v>
      </c>
      <c r="B88" s="5">
        <v>622.50000000000023</v>
      </c>
      <c r="C88" s="5">
        <v>-21.500000000000227</v>
      </c>
      <c r="D88" s="5">
        <v>-0.36649682080492374</v>
      </c>
    </row>
    <row r="89" spans="1:4" x14ac:dyDescent="0.25">
      <c r="A89" s="5">
        <v>54</v>
      </c>
      <c r="B89" s="5">
        <v>622.00000000000011</v>
      </c>
      <c r="C89" s="5">
        <v>-44.000000000000114</v>
      </c>
      <c r="D89" s="5">
        <v>-0.75004000536821003</v>
      </c>
    </row>
    <row r="90" spans="1:4" x14ac:dyDescent="0.25">
      <c r="A90" s="5">
        <v>55</v>
      </c>
      <c r="B90" s="5">
        <v>747.50000000000011</v>
      </c>
      <c r="C90" s="5">
        <v>-82.500000000000114</v>
      </c>
      <c r="D90" s="5">
        <v>-1.4063250100653921</v>
      </c>
    </row>
    <row r="91" spans="1:4" x14ac:dyDescent="0.25">
      <c r="A91" s="5">
        <v>56</v>
      </c>
      <c r="B91" s="5">
        <v>754.66666666666674</v>
      </c>
      <c r="C91" s="5">
        <v>-19.666666666666742</v>
      </c>
      <c r="D91" s="5">
        <v>-0.33524515391457915</v>
      </c>
    </row>
    <row r="92" spans="1:4" x14ac:dyDescent="0.25">
      <c r="A92" s="5">
        <v>57</v>
      </c>
      <c r="B92" s="5">
        <v>660.83333333333348</v>
      </c>
      <c r="C92" s="5">
        <v>-45.833333333333485</v>
      </c>
      <c r="D92" s="5">
        <v>-0.78129167225855267</v>
      </c>
    </row>
    <row r="93" spans="1:4" x14ac:dyDescent="0.25">
      <c r="A93" s="5">
        <v>58</v>
      </c>
      <c r="B93" s="5">
        <v>607.83333333333348</v>
      </c>
      <c r="C93" s="5">
        <v>38.166666666666515</v>
      </c>
      <c r="D93" s="5">
        <v>0.6506028834443901</v>
      </c>
    </row>
    <row r="94" spans="1:4" x14ac:dyDescent="0.25">
      <c r="A94" s="5">
        <v>59</v>
      </c>
      <c r="B94" s="5">
        <v>647.00000000000011</v>
      </c>
      <c r="C94" s="5">
        <v>-25.000000000000114</v>
      </c>
      <c r="D94" s="5">
        <v>-0.42615909395921109</v>
      </c>
    </row>
    <row r="95" spans="1:4" x14ac:dyDescent="0.25">
      <c r="A95" s="5">
        <v>60</v>
      </c>
      <c r="B95" s="5">
        <v>605.33333333333348</v>
      </c>
      <c r="C95" s="5">
        <v>-17.333333333333485</v>
      </c>
      <c r="D95" s="5">
        <v>-0.29547030514505424</v>
      </c>
    </row>
    <row r="96" spans="1:4" x14ac:dyDescent="0.25">
      <c r="A96" s="5">
        <v>61</v>
      </c>
      <c r="B96" s="5">
        <v>612.28571428571399</v>
      </c>
      <c r="C96" s="5">
        <v>-9.2857142857139934</v>
      </c>
      <c r="D96" s="5">
        <v>-0.15828766347055842</v>
      </c>
    </row>
    <row r="97" spans="1:4" x14ac:dyDescent="0.25">
      <c r="A97" s="5">
        <v>62</v>
      </c>
      <c r="B97" s="5">
        <v>625.28571428571433</v>
      </c>
      <c r="C97" s="5">
        <v>-29.285714285714334</v>
      </c>
      <c r="D97" s="5">
        <v>-0.49921493863793154</v>
      </c>
    </row>
    <row r="98" spans="1:4" x14ac:dyDescent="0.25">
      <c r="A98" s="5">
        <v>63</v>
      </c>
      <c r="B98" s="5">
        <v>589.03571428571433</v>
      </c>
      <c r="C98" s="5">
        <v>-53.035714285714334</v>
      </c>
      <c r="D98" s="5">
        <v>-0.90406607789918025</v>
      </c>
    </row>
    <row r="99" spans="1:4" x14ac:dyDescent="0.25">
      <c r="A99" s="5">
        <v>64</v>
      </c>
      <c r="B99" s="5">
        <v>624.46428571428567</v>
      </c>
      <c r="C99" s="5">
        <v>15.535714285714334</v>
      </c>
      <c r="D99" s="5">
        <v>0.26482743696036654</v>
      </c>
    </row>
    <row r="100" spans="1:4" x14ac:dyDescent="0.25">
      <c r="A100" s="5">
        <v>65</v>
      </c>
      <c r="B100" s="5">
        <v>622.50000000000023</v>
      </c>
      <c r="C100" s="5">
        <v>-69.500000000000227</v>
      </c>
      <c r="D100" s="5">
        <v>-1.1847222812066054</v>
      </c>
    </row>
    <row r="101" spans="1:4" x14ac:dyDescent="0.25">
      <c r="A101" s="5">
        <v>66</v>
      </c>
      <c r="B101" s="5">
        <v>622.00000000000011</v>
      </c>
      <c r="C101" s="5">
        <v>-31.000000000000114</v>
      </c>
      <c r="D101" s="5">
        <v>-0.52843727650942129</v>
      </c>
    </row>
    <row r="102" spans="1:4" x14ac:dyDescent="0.25">
      <c r="A102" s="5">
        <v>67</v>
      </c>
      <c r="B102" s="5">
        <v>747.50000000000011</v>
      </c>
      <c r="C102" s="5">
        <v>-41.500000000000114</v>
      </c>
      <c r="D102" s="5">
        <v>-0.70742409597228917</v>
      </c>
    </row>
    <row r="103" spans="1:4" x14ac:dyDescent="0.25">
      <c r="A103" s="5">
        <v>68</v>
      </c>
      <c r="B103" s="5">
        <v>754.66666666666674</v>
      </c>
      <c r="C103" s="5">
        <v>-103.66666666666674</v>
      </c>
      <c r="D103" s="5">
        <v>-1.7671397096175219</v>
      </c>
    </row>
    <row r="104" spans="1:4" x14ac:dyDescent="0.25">
      <c r="A104" s="5">
        <v>69</v>
      </c>
      <c r="B104" s="5">
        <v>660.83333333333348</v>
      </c>
      <c r="C104" s="5">
        <v>31.166666666666515</v>
      </c>
      <c r="D104" s="5">
        <v>0.53127833713581152</v>
      </c>
    </row>
    <row r="105" spans="1:4" x14ac:dyDescent="0.25">
      <c r="A105" s="5">
        <v>70</v>
      </c>
      <c r="B105" s="5">
        <v>607.83333333333348</v>
      </c>
      <c r="C105" s="5">
        <v>-15.833333333333485</v>
      </c>
      <c r="D105" s="5">
        <v>-0.2699007595075017</v>
      </c>
    </row>
    <row r="106" spans="1:4" x14ac:dyDescent="0.25">
      <c r="A106" s="5">
        <v>71</v>
      </c>
      <c r="B106" s="5">
        <v>647.00000000000011</v>
      </c>
      <c r="C106" s="5">
        <v>-48.000000000000114</v>
      </c>
      <c r="D106" s="5">
        <v>-0.81822546040168354</v>
      </c>
    </row>
    <row r="107" spans="1:4" x14ac:dyDescent="0.25">
      <c r="A107" s="5">
        <v>72</v>
      </c>
      <c r="B107" s="5">
        <v>605.33333333333348</v>
      </c>
      <c r="C107" s="5">
        <v>-60.333333333333485</v>
      </c>
      <c r="D107" s="5">
        <v>-1.0284639467548939</v>
      </c>
    </row>
    <row r="108" spans="1:4" x14ac:dyDescent="0.25">
      <c r="A108" s="5">
        <v>73</v>
      </c>
      <c r="B108" s="5">
        <v>612.28571428571399</v>
      </c>
      <c r="C108" s="5">
        <v>6.7142857142860066</v>
      </c>
      <c r="D108" s="5">
        <v>0.11445415666333544</v>
      </c>
    </row>
    <row r="109" spans="1:4" x14ac:dyDescent="0.25">
      <c r="A109" s="5">
        <v>74</v>
      </c>
      <c r="B109" s="5">
        <v>625.28571428571433</v>
      </c>
      <c r="C109" s="5">
        <v>-44.285714285714334</v>
      </c>
      <c r="D109" s="5">
        <v>-0.75491039501345703</v>
      </c>
    </row>
    <row r="110" spans="1:4" x14ac:dyDescent="0.25">
      <c r="A110" s="5">
        <v>75</v>
      </c>
      <c r="B110" s="5">
        <v>548.78571428571445</v>
      </c>
      <c r="C110" s="5">
        <v>24.214285714285552</v>
      </c>
      <c r="D110" s="5">
        <v>0.4127655224347741</v>
      </c>
    </row>
    <row r="111" spans="1:4" ht="15.75" thickBot="1" x14ac:dyDescent="0.3">
      <c r="A111" s="6">
        <v>76</v>
      </c>
      <c r="B111" s="6">
        <v>584.21428571428578</v>
      </c>
      <c r="C111" s="6">
        <v>-24.214285714285779</v>
      </c>
      <c r="D111" s="6">
        <v>-0.41276552243477799</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112"/>
  <sheetViews>
    <sheetView topLeftCell="A27" workbookViewId="0">
      <selection activeCell="G42" sqref="G42"/>
    </sheetView>
  </sheetViews>
  <sheetFormatPr defaultRowHeight="15" x14ac:dyDescent="0.25"/>
  <cols>
    <col min="1" max="1" width="18" bestFit="1" customWidth="1"/>
    <col min="2" max="2" width="16.28515625" bestFit="1" customWidth="1"/>
    <col min="6" max="6" width="13.42578125" bestFit="1" customWidth="1"/>
  </cols>
  <sheetData>
    <row r="1" spans="1:9" x14ac:dyDescent="0.25">
      <c r="A1" t="s">
        <v>9</v>
      </c>
    </row>
    <row r="2" spans="1:9" ht="15.75" thickBot="1" x14ac:dyDescent="0.3"/>
    <row r="3" spans="1:9" x14ac:dyDescent="0.25">
      <c r="A3" s="4" t="s">
        <v>10</v>
      </c>
      <c r="B3" s="4"/>
    </row>
    <row r="4" spans="1:9" x14ac:dyDescent="0.25">
      <c r="A4" s="5" t="s">
        <v>11</v>
      </c>
      <c r="B4" s="5">
        <v>0.67057605222627148</v>
      </c>
    </row>
    <row r="5" spans="1:9" x14ac:dyDescent="0.25">
      <c r="A5" s="5" t="s">
        <v>12</v>
      </c>
      <c r="B5" s="5">
        <v>0.44967224181937121</v>
      </c>
    </row>
    <row r="6" spans="1:9" x14ac:dyDescent="0.25">
      <c r="A6" s="5" t="s">
        <v>13</v>
      </c>
      <c r="B6" s="5">
        <v>0.34648578716050327</v>
      </c>
    </row>
    <row r="7" spans="1:9" x14ac:dyDescent="0.25">
      <c r="A7" s="5" t="s">
        <v>14</v>
      </c>
      <c r="B7" s="5">
        <v>63.587552713711595</v>
      </c>
    </row>
    <row r="8" spans="1:9" ht="15.75" thickBot="1" x14ac:dyDescent="0.3">
      <c r="A8" s="6" t="s">
        <v>15</v>
      </c>
      <c r="B8" s="6">
        <v>77</v>
      </c>
    </row>
    <row r="10" spans="1:9" ht="15.75" thickBot="1" x14ac:dyDescent="0.3">
      <c r="A10" t="s">
        <v>16</v>
      </c>
    </row>
    <row r="11" spans="1:9" x14ac:dyDescent="0.25">
      <c r="A11" s="7"/>
      <c r="B11" s="7" t="s">
        <v>17</v>
      </c>
      <c r="C11" s="7" t="s">
        <v>18</v>
      </c>
      <c r="D11" s="7" t="s">
        <v>19</v>
      </c>
      <c r="E11" s="7" t="s">
        <v>20</v>
      </c>
      <c r="F11" s="7" t="s">
        <v>21</v>
      </c>
    </row>
    <row r="12" spans="1:9" x14ac:dyDescent="0.25">
      <c r="A12" s="5" t="s">
        <v>22</v>
      </c>
      <c r="B12" s="5">
        <v>12</v>
      </c>
      <c r="C12" s="5">
        <v>211445.69913419898</v>
      </c>
      <c r="D12" s="5">
        <v>17620.474927849915</v>
      </c>
      <c r="E12" s="5">
        <v>4.3578611485972418</v>
      </c>
      <c r="F12" s="5">
        <v>4.8794537143406083E-5</v>
      </c>
    </row>
    <row r="13" spans="1:9" x14ac:dyDescent="0.25">
      <c r="A13" s="5" t="s">
        <v>23</v>
      </c>
      <c r="B13" s="5">
        <v>64</v>
      </c>
      <c r="C13" s="5">
        <v>258776.11904761926</v>
      </c>
      <c r="D13" s="5">
        <v>4043.3768601190509</v>
      </c>
      <c r="E13" s="5"/>
      <c r="F13" s="5"/>
    </row>
    <row r="14" spans="1:9" ht="15.75" thickBot="1" x14ac:dyDescent="0.3">
      <c r="A14" s="6" t="s">
        <v>4</v>
      </c>
      <c r="B14" s="6">
        <v>76</v>
      </c>
      <c r="C14" s="6">
        <v>470221.81818181823</v>
      </c>
      <c r="D14" s="6"/>
      <c r="E14" s="6"/>
      <c r="F14" s="6"/>
    </row>
    <row r="15" spans="1:9" ht="15.75" thickBot="1" x14ac:dyDescent="0.3"/>
    <row r="16" spans="1:9" x14ac:dyDescent="0.25">
      <c r="A16" s="7"/>
      <c r="B16" s="7" t="s">
        <v>24</v>
      </c>
      <c r="C16" s="7" t="s">
        <v>14</v>
      </c>
      <c r="D16" s="7" t="s">
        <v>25</v>
      </c>
      <c r="E16" s="7" t="s">
        <v>26</v>
      </c>
      <c r="F16" s="7" t="s">
        <v>27</v>
      </c>
      <c r="G16" s="7" t="s">
        <v>28</v>
      </c>
      <c r="H16" s="7" t="s">
        <v>29</v>
      </c>
      <c r="I16" s="7" t="s">
        <v>30</v>
      </c>
    </row>
    <row r="17" spans="1:9" x14ac:dyDescent="0.25">
      <c r="A17" s="5" t="s">
        <v>31</v>
      </c>
      <c r="B17" s="5">
        <v>747.49999999999966</v>
      </c>
      <c r="C17" s="5">
        <v>25.959509690153517</v>
      </c>
      <c r="D17" s="5">
        <v>28.794842773302747</v>
      </c>
      <c r="E17" s="5">
        <v>2.4048092785575256E-38</v>
      </c>
      <c r="F17" s="5">
        <v>695.6399176804324</v>
      </c>
      <c r="G17" s="5">
        <v>799.36008231956691</v>
      </c>
      <c r="H17" s="5">
        <v>695.6399176804324</v>
      </c>
      <c r="I17" s="5">
        <v>799.36008231956691</v>
      </c>
    </row>
    <row r="18" spans="1:9" x14ac:dyDescent="0.25">
      <c r="A18" s="5">
        <v>1</v>
      </c>
      <c r="B18" s="5">
        <v>7.1666666666667531</v>
      </c>
      <c r="C18" s="5">
        <v>36.712290676370927</v>
      </c>
      <c r="D18" s="5">
        <v>0.19521164532725341</v>
      </c>
      <c r="E18" s="5">
        <v>0.84584568432498397</v>
      </c>
      <c r="F18" s="5">
        <v>-66.17456509545049</v>
      </c>
      <c r="G18" s="5">
        <v>80.507898428784003</v>
      </c>
      <c r="H18" s="5">
        <v>-66.17456509545049</v>
      </c>
      <c r="I18" s="5">
        <v>80.507898428784003</v>
      </c>
    </row>
    <row r="19" spans="1:9" x14ac:dyDescent="0.25">
      <c r="A19" s="5">
        <v>2</v>
      </c>
      <c r="B19" s="5">
        <v>-86.666666666666458</v>
      </c>
      <c r="C19" s="5">
        <v>36.712290676370898</v>
      </c>
      <c r="D19" s="5">
        <v>-2.3606989667481484</v>
      </c>
      <c r="E19" s="5">
        <v>2.1298520283157173E-2</v>
      </c>
      <c r="F19" s="5">
        <v>-160.00789842878365</v>
      </c>
      <c r="G19" s="5">
        <v>-13.325434904549269</v>
      </c>
      <c r="H19" s="5">
        <v>-160.00789842878365</v>
      </c>
      <c r="I19" s="5">
        <v>-13.325434904549269</v>
      </c>
    </row>
    <row r="20" spans="1:9" x14ac:dyDescent="0.25">
      <c r="A20" s="5">
        <v>3</v>
      </c>
      <c r="B20" s="5">
        <v>-139.66666666666646</v>
      </c>
      <c r="C20" s="5">
        <v>36.71229067637092</v>
      </c>
      <c r="D20" s="5">
        <v>-3.804357181028748</v>
      </c>
      <c r="E20" s="5">
        <v>3.2024935576641046E-4</v>
      </c>
      <c r="F20" s="5">
        <v>-213.00789842878368</v>
      </c>
      <c r="G20" s="5">
        <v>-66.325434904549226</v>
      </c>
      <c r="H20" s="5">
        <v>-213.00789842878368</v>
      </c>
      <c r="I20" s="5">
        <v>-66.325434904549226</v>
      </c>
    </row>
    <row r="21" spans="1:9" x14ac:dyDescent="0.25">
      <c r="A21" s="5">
        <v>4</v>
      </c>
      <c r="B21" s="5">
        <v>-100.50000000000004</v>
      </c>
      <c r="C21" s="5">
        <v>36.712290676370941</v>
      </c>
      <c r="D21" s="5">
        <v>-2.7375028402867998</v>
      </c>
      <c r="E21" s="5">
        <v>8.0063981526802882E-3</v>
      </c>
      <c r="F21" s="5">
        <v>-173.84123176211733</v>
      </c>
      <c r="G21" s="5">
        <v>-27.158768237882768</v>
      </c>
      <c r="H21" s="5">
        <v>-173.84123176211733</v>
      </c>
      <c r="I21" s="5">
        <v>-27.158768237882768</v>
      </c>
    </row>
    <row r="22" spans="1:9" x14ac:dyDescent="0.25">
      <c r="A22" s="5">
        <v>5</v>
      </c>
      <c r="B22" s="5">
        <v>-142.16666666666657</v>
      </c>
      <c r="C22" s="5">
        <v>36.712290676370927</v>
      </c>
      <c r="D22" s="5">
        <v>-3.8724542666080239</v>
      </c>
      <c r="E22" s="5">
        <v>2.5570474767040274E-4</v>
      </c>
      <c r="F22" s="5">
        <v>-215.50789842878382</v>
      </c>
      <c r="G22" s="5">
        <v>-68.825434904549326</v>
      </c>
      <c r="H22" s="5">
        <v>-215.50789842878382</v>
      </c>
      <c r="I22" s="5">
        <v>-68.825434904549326</v>
      </c>
    </row>
    <row r="23" spans="1:9" x14ac:dyDescent="0.25">
      <c r="A23" s="5">
        <v>6</v>
      </c>
      <c r="B23" s="5">
        <v>-135.2142857142855</v>
      </c>
      <c r="C23" s="5">
        <v>35.376848490000732</v>
      </c>
      <c r="D23" s="5">
        <v>-3.8221122424882989</v>
      </c>
      <c r="E23" s="5">
        <v>3.0205744595184441E-4</v>
      </c>
      <c r="F23" s="5">
        <v>-205.88766501906414</v>
      </c>
      <c r="G23" s="5">
        <v>-64.540906409506846</v>
      </c>
      <c r="H23" s="5">
        <v>-205.88766501906414</v>
      </c>
      <c r="I23" s="5">
        <v>-64.540906409506846</v>
      </c>
    </row>
    <row r="24" spans="1:9" x14ac:dyDescent="0.25">
      <c r="A24" s="5">
        <v>7</v>
      </c>
      <c r="B24" s="5">
        <v>-122.21428571428559</v>
      </c>
      <c r="C24" s="5">
        <v>35.376848490000732</v>
      </c>
      <c r="D24" s="5">
        <v>-3.4546402783399279</v>
      </c>
      <c r="E24" s="5">
        <v>9.829936510154702E-4</v>
      </c>
      <c r="F24" s="5">
        <v>-192.88766501906423</v>
      </c>
      <c r="G24" s="5">
        <v>-51.540906409506945</v>
      </c>
      <c r="H24" s="5">
        <v>-192.88766501906423</v>
      </c>
      <c r="I24" s="5">
        <v>-51.540906409506945</v>
      </c>
    </row>
    <row r="25" spans="1:9" x14ac:dyDescent="0.25">
      <c r="A25" s="5">
        <v>8</v>
      </c>
      <c r="B25" s="5">
        <v>-156.83333333333317</v>
      </c>
      <c r="C25" s="5">
        <v>35.827527149178117</v>
      </c>
      <c r="D25" s="5">
        <v>-4.3774534781681389</v>
      </c>
      <c r="E25" s="5">
        <v>4.5317498441420577E-5</v>
      </c>
      <c r="F25" s="5">
        <v>-228.40704676011862</v>
      </c>
      <c r="G25" s="5">
        <v>-85.259619906547726</v>
      </c>
      <c r="H25" s="5">
        <v>-228.40704676011862</v>
      </c>
      <c r="I25" s="5">
        <v>-85.259619906547726</v>
      </c>
    </row>
    <row r="26" spans="1:9" x14ac:dyDescent="0.25">
      <c r="A26" s="5">
        <v>9</v>
      </c>
      <c r="B26" s="5">
        <v>-121.4047619047619</v>
      </c>
      <c r="C26" s="5">
        <v>35.827527149178152</v>
      </c>
      <c r="D26" s="5">
        <v>-3.3885889304963319</v>
      </c>
      <c r="E26" s="5">
        <v>1.2066618693807589E-3</v>
      </c>
      <c r="F26" s="5">
        <v>-192.97847533154743</v>
      </c>
      <c r="G26" s="5">
        <v>-49.831048477976381</v>
      </c>
      <c r="H26" s="5">
        <v>-192.97847533154743</v>
      </c>
      <c r="I26" s="5">
        <v>-49.831048477976381</v>
      </c>
    </row>
    <row r="27" spans="1:9" x14ac:dyDescent="0.25">
      <c r="A27" s="5">
        <v>10</v>
      </c>
      <c r="B27" s="5">
        <v>-128.26190476190479</v>
      </c>
      <c r="C27" s="5">
        <v>35.827527149178152</v>
      </c>
      <c r="D27" s="5">
        <v>-3.5799820687553923</v>
      </c>
      <c r="E27" s="5">
        <v>6.6214133353311312E-4</v>
      </c>
      <c r="F27" s="5">
        <v>-199.83561818869032</v>
      </c>
      <c r="G27" s="5">
        <v>-56.688191335119271</v>
      </c>
      <c r="H27" s="5">
        <v>-199.83561818869032</v>
      </c>
      <c r="I27" s="5">
        <v>-56.688191335119271</v>
      </c>
    </row>
    <row r="28" spans="1:9" x14ac:dyDescent="0.25">
      <c r="A28" s="5">
        <v>11</v>
      </c>
      <c r="B28" s="5">
        <v>-125.49999999999994</v>
      </c>
      <c r="C28" s="5">
        <v>36.71229067637092</v>
      </c>
      <c r="D28" s="5">
        <v>-3.418473696079535</v>
      </c>
      <c r="E28" s="5">
        <v>1.1000769139917542E-3</v>
      </c>
      <c r="F28" s="5">
        <v>-198.84123176211716</v>
      </c>
      <c r="G28" s="5">
        <v>-52.158768237882711</v>
      </c>
      <c r="H28" s="5">
        <v>-198.84123176211716</v>
      </c>
      <c r="I28" s="5">
        <v>-52.158768237882711</v>
      </c>
    </row>
    <row r="29" spans="1:9" ht="15.75" thickBot="1" x14ac:dyDescent="0.3">
      <c r="A29" s="11" t="s">
        <v>7</v>
      </c>
      <c r="B29" s="11">
        <v>-51.666666666666664</v>
      </c>
      <c r="C29" s="11">
        <v>39.653806053022734</v>
      </c>
      <c r="D29" s="11">
        <v>-1.3029434450146107</v>
      </c>
      <c r="E29" s="11">
        <v>0.19726262118557952</v>
      </c>
      <c r="F29" s="6">
        <v>-130.88425092535272</v>
      </c>
      <c r="G29" s="6">
        <v>27.550917592019381</v>
      </c>
      <c r="H29" s="6">
        <v>-130.88425092535272</v>
      </c>
      <c r="I29" s="6">
        <v>27.550917592019381</v>
      </c>
    </row>
    <row r="33" spans="1:4" x14ac:dyDescent="0.25">
      <c r="A33" t="s">
        <v>32</v>
      </c>
    </row>
    <row r="34" spans="1:4" ht="15.75" thickBot="1" x14ac:dyDescent="0.3"/>
    <row r="35" spans="1:4" x14ac:dyDescent="0.25">
      <c r="A35" s="7" t="s">
        <v>33</v>
      </c>
      <c r="B35" s="7" t="s">
        <v>36</v>
      </c>
      <c r="C35" s="7" t="s">
        <v>34</v>
      </c>
      <c r="D35" s="7" t="s">
        <v>35</v>
      </c>
    </row>
    <row r="36" spans="1:4" x14ac:dyDescent="0.25">
      <c r="A36" s="5">
        <v>1</v>
      </c>
      <c r="B36" s="5">
        <v>612.28571428571422</v>
      </c>
      <c r="C36" s="5">
        <v>-36.285714285714221</v>
      </c>
      <c r="D36" s="5">
        <v>-0.62184246332660298</v>
      </c>
    </row>
    <row r="37" spans="1:4" x14ac:dyDescent="0.25">
      <c r="A37" s="5">
        <v>2</v>
      </c>
      <c r="B37" s="5">
        <v>625.28571428571411</v>
      </c>
      <c r="C37" s="5">
        <v>-18.285714285714107</v>
      </c>
      <c r="D37" s="5">
        <v>-0.31336943033781317</v>
      </c>
    </row>
    <row r="38" spans="1:4" x14ac:dyDescent="0.25">
      <c r="A38" s="5">
        <v>3</v>
      </c>
      <c r="B38" s="5">
        <v>590.66666666666652</v>
      </c>
      <c r="C38" s="5">
        <v>-58.666666666666515</v>
      </c>
      <c r="D38" s="5">
        <v>-1.005393589000491</v>
      </c>
    </row>
    <row r="39" spans="1:4" x14ac:dyDescent="0.25">
      <c r="A39" s="5">
        <v>4</v>
      </c>
      <c r="B39" s="5">
        <v>626.09523809523773</v>
      </c>
      <c r="C39" s="5">
        <v>7.9047619047622675</v>
      </c>
      <c r="D39" s="5">
        <v>0.13546699332312467</v>
      </c>
    </row>
    <row r="40" spans="1:4" x14ac:dyDescent="0.25">
      <c r="A40" s="5">
        <v>5</v>
      </c>
      <c r="B40" s="5">
        <v>619.23809523809484</v>
      </c>
      <c r="C40" s="5">
        <v>-102.23809523809484</v>
      </c>
      <c r="D40" s="5">
        <v>-1.7520941847273146</v>
      </c>
    </row>
    <row r="41" spans="1:4" x14ac:dyDescent="0.25">
      <c r="A41" s="5">
        <v>6</v>
      </c>
      <c r="B41" s="5">
        <v>621.99999999999977</v>
      </c>
      <c r="C41" s="5">
        <v>-93.999999999999773</v>
      </c>
      <c r="D41" s="5">
        <v>-1.6109147278303326</v>
      </c>
    </row>
    <row r="42" spans="1:4" x14ac:dyDescent="0.25">
      <c r="A42" s="5">
        <v>7</v>
      </c>
      <c r="B42" s="5">
        <v>747.49999999999966</v>
      </c>
      <c r="C42" s="5">
        <v>-26.499999999999659</v>
      </c>
      <c r="D42" s="5">
        <v>-0.45414085412237626</v>
      </c>
    </row>
    <row r="43" spans="1:4" x14ac:dyDescent="0.25">
      <c r="A43" s="5">
        <v>8</v>
      </c>
      <c r="B43" s="5">
        <v>754.6666666666664</v>
      </c>
      <c r="C43" s="5">
        <v>-17.666666666666401</v>
      </c>
      <c r="D43" s="5">
        <v>-0.30276056941491686</v>
      </c>
    </row>
    <row r="44" spans="1:4" x14ac:dyDescent="0.25">
      <c r="A44" s="5">
        <v>9</v>
      </c>
      <c r="B44" s="5">
        <v>660.83333333333326</v>
      </c>
      <c r="C44" s="5">
        <v>69.166666666666742</v>
      </c>
      <c r="D44" s="5">
        <v>1.185336191577288</v>
      </c>
    </row>
    <row r="45" spans="1:4" x14ac:dyDescent="0.25">
      <c r="A45" s="5">
        <v>10</v>
      </c>
      <c r="B45" s="5">
        <v>607.83333333333326</v>
      </c>
      <c r="C45" s="5">
        <v>1.1666666666667425</v>
      </c>
      <c r="D45" s="5">
        <v>1.9993622508533843E-2</v>
      </c>
    </row>
    <row r="46" spans="1:4" x14ac:dyDescent="0.25">
      <c r="A46" s="5">
        <v>11</v>
      </c>
      <c r="B46" s="5">
        <v>646.99999999999966</v>
      </c>
      <c r="C46" s="5">
        <v>-36.999999999999659</v>
      </c>
      <c r="D46" s="5">
        <v>-0.63408345669916921</v>
      </c>
    </row>
    <row r="47" spans="1:4" x14ac:dyDescent="0.25">
      <c r="A47" s="5">
        <v>12</v>
      </c>
      <c r="B47" s="5">
        <v>605.33333333333303</v>
      </c>
      <c r="C47" s="5">
        <v>95.66666666666697</v>
      </c>
      <c r="D47" s="5">
        <v>1.6394770456996739</v>
      </c>
    </row>
    <row r="48" spans="1:4" x14ac:dyDescent="0.25">
      <c r="A48" s="5">
        <v>13</v>
      </c>
      <c r="B48" s="5">
        <v>612.28571428571422</v>
      </c>
      <c r="C48" s="5">
        <v>-63.285714285714221</v>
      </c>
      <c r="D48" s="5">
        <v>-1.0845520128097847</v>
      </c>
    </row>
    <row r="49" spans="1:4" x14ac:dyDescent="0.25">
      <c r="A49" s="5">
        <v>14</v>
      </c>
      <c r="B49" s="5">
        <v>625.28571428571411</v>
      </c>
      <c r="C49" s="5">
        <v>-30.285714285714107</v>
      </c>
      <c r="D49" s="5">
        <v>-0.51901811899700501</v>
      </c>
    </row>
    <row r="50" spans="1:4" x14ac:dyDescent="0.25">
      <c r="A50" s="5">
        <v>15</v>
      </c>
      <c r="B50" s="5">
        <v>590.66666666666652</v>
      </c>
      <c r="C50" s="5">
        <v>33.333333333333485</v>
      </c>
      <c r="D50" s="5">
        <v>0.57124635738664675</v>
      </c>
    </row>
    <row r="51" spans="1:4" x14ac:dyDescent="0.25">
      <c r="A51" s="5">
        <v>16</v>
      </c>
      <c r="B51" s="5">
        <v>626.09523809523773</v>
      </c>
      <c r="C51" s="5">
        <v>17.904761904762267</v>
      </c>
      <c r="D51" s="5">
        <v>0.30684090053911794</v>
      </c>
    </row>
    <row r="52" spans="1:4" x14ac:dyDescent="0.25">
      <c r="A52" s="5">
        <v>17</v>
      </c>
      <c r="B52" s="5">
        <v>619.23809523809484</v>
      </c>
      <c r="C52" s="5">
        <v>10.761904761905157</v>
      </c>
      <c r="D52" s="5">
        <v>0.18443096681340904</v>
      </c>
    </row>
    <row r="53" spans="1:4" x14ac:dyDescent="0.25">
      <c r="A53" s="5">
        <v>18</v>
      </c>
      <c r="B53" s="5">
        <v>621.99999999999977</v>
      </c>
      <c r="C53" s="5">
        <v>63.000000000000227</v>
      </c>
      <c r="D53" s="5">
        <v>1.0796556154607613</v>
      </c>
    </row>
    <row r="54" spans="1:4" x14ac:dyDescent="0.25">
      <c r="A54" s="5">
        <v>19</v>
      </c>
      <c r="B54" s="5">
        <v>747.49999999999966</v>
      </c>
      <c r="C54" s="5">
        <v>36.500000000000341</v>
      </c>
      <c r="D54" s="5">
        <v>0.62551476133838124</v>
      </c>
    </row>
    <row r="55" spans="1:4" x14ac:dyDescent="0.25">
      <c r="A55" s="5">
        <v>20</v>
      </c>
      <c r="B55" s="5">
        <v>754.6666666666664</v>
      </c>
      <c r="C55" s="5">
        <v>-16.666666666666401</v>
      </c>
      <c r="D55" s="5">
        <v>-0.28562317869331755</v>
      </c>
    </row>
    <row r="56" spans="1:4" x14ac:dyDescent="0.25">
      <c r="A56" s="5">
        <v>21</v>
      </c>
      <c r="B56" s="5">
        <v>660.83333333333326</v>
      </c>
      <c r="C56" s="5">
        <v>-101.83333333333326</v>
      </c>
      <c r="D56" s="5">
        <v>-1.7451576218161966</v>
      </c>
    </row>
    <row r="57" spans="1:4" x14ac:dyDescent="0.25">
      <c r="A57" s="5">
        <v>22</v>
      </c>
      <c r="B57" s="5">
        <v>607.83333333333326</v>
      </c>
      <c r="C57" s="5">
        <v>-83.833333333333258</v>
      </c>
      <c r="D57" s="5">
        <v>-1.4366845888274087</v>
      </c>
    </row>
    <row r="58" spans="1:4" x14ac:dyDescent="0.25">
      <c r="A58" s="5">
        <v>23</v>
      </c>
      <c r="B58" s="5">
        <v>646.99999999999966</v>
      </c>
      <c r="C58" s="5">
        <v>13.000000000000341</v>
      </c>
      <c r="D58" s="5">
        <v>0.22278607938079706</v>
      </c>
    </row>
    <row r="59" spans="1:4" x14ac:dyDescent="0.25">
      <c r="A59" s="5">
        <v>24</v>
      </c>
      <c r="B59" s="5">
        <v>605.33333333333303</v>
      </c>
      <c r="C59" s="5">
        <v>-23.33333333333303</v>
      </c>
      <c r="D59" s="5">
        <v>-0.39987245017064571</v>
      </c>
    </row>
    <row r="60" spans="1:4" x14ac:dyDescent="0.25">
      <c r="A60" s="5">
        <v>25</v>
      </c>
      <c r="B60" s="5">
        <v>612.28571428571422</v>
      </c>
      <c r="C60" s="5">
        <v>65.714285714285779</v>
      </c>
      <c r="D60" s="5">
        <v>1.1261713902765282</v>
      </c>
    </row>
    <row r="61" spans="1:4" x14ac:dyDescent="0.25">
      <c r="A61" s="5">
        <v>26</v>
      </c>
      <c r="B61" s="5">
        <v>625.28571428571411</v>
      </c>
      <c r="C61" s="5">
        <v>126.71428571428589</v>
      </c>
      <c r="D61" s="5">
        <v>2.1715522242940888</v>
      </c>
    </row>
    <row r="62" spans="1:4" x14ac:dyDescent="0.25">
      <c r="A62" s="5">
        <v>27</v>
      </c>
      <c r="B62" s="5">
        <v>590.66666666666652</v>
      </c>
      <c r="C62" s="5">
        <v>162.33333333333348</v>
      </c>
      <c r="D62" s="5">
        <v>2.7819697604729599</v>
      </c>
    </row>
    <row r="63" spans="1:4" x14ac:dyDescent="0.25">
      <c r="A63" s="5">
        <v>28</v>
      </c>
      <c r="B63" s="5">
        <v>626.09523809523773</v>
      </c>
      <c r="C63" s="5">
        <v>53.904761904762267</v>
      </c>
      <c r="D63" s="5">
        <v>0.92378696651669368</v>
      </c>
    </row>
    <row r="64" spans="1:4" x14ac:dyDescent="0.25">
      <c r="A64" s="5">
        <v>29</v>
      </c>
      <c r="B64" s="5">
        <v>619.23809523809484</v>
      </c>
      <c r="C64" s="5">
        <v>114.76190476190516</v>
      </c>
      <c r="D64" s="5">
        <v>1.9667196018597388</v>
      </c>
    </row>
    <row r="65" spans="1:4" x14ac:dyDescent="0.25">
      <c r="A65" s="5">
        <v>30</v>
      </c>
      <c r="B65" s="5">
        <v>621.99999999999977</v>
      </c>
      <c r="C65" s="5">
        <v>86.000000000000227</v>
      </c>
      <c r="D65" s="5">
        <v>1.4738156020575459</v>
      </c>
    </row>
    <row r="66" spans="1:4" x14ac:dyDescent="0.25">
      <c r="A66" s="5">
        <v>31</v>
      </c>
      <c r="B66" s="5">
        <v>747.49999999999966</v>
      </c>
      <c r="C66" s="5">
        <v>81.500000000000341</v>
      </c>
      <c r="D66" s="5">
        <v>1.3966973438103507</v>
      </c>
    </row>
    <row r="67" spans="1:4" x14ac:dyDescent="0.25">
      <c r="A67" s="5">
        <v>32</v>
      </c>
      <c r="B67" s="5">
        <v>754.6666666666664</v>
      </c>
      <c r="C67" s="5">
        <v>102.3333333333336</v>
      </c>
      <c r="D67" s="5">
        <v>1.7537263171770021</v>
      </c>
    </row>
    <row r="68" spans="1:4" x14ac:dyDescent="0.25">
      <c r="A68" s="5">
        <v>33</v>
      </c>
      <c r="B68" s="5">
        <v>660.83333333333326</v>
      </c>
      <c r="C68" s="5">
        <v>49.166666666666742</v>
      </c>
      <c r="D68" s="5">
        <v>0.84258837714530144</v>
      </c>
    </row>
    <row r="69" spans="1:4" x14ac:dyDescent="0.25">
      <c r="A69" s="5">
        <v>34</v>
      </c>
      <c r="B69" s="5">
        <v>607.83333333333326</v>
      </c>
      <c r="C69" s="5">
        <v>54.166666666666742</v>
      </c>
      <c r="D69" s="5">
        <v>0.92827533075329804</v>
      </c>
    </row>
    <row r="70" spans="1:4" x14ac:dyDescent="0.25">
      <c r="A70" s="5">
        <v>35</v>
      </c>
      <c r="B70" s="5">
        <v>646.99999999999966</v>
      </c>
      <c r="C70" s="5">
        <v>81.000000000000341</v>
      </c>
      <c r="D70" s="5">
        <v>1.3881286484495512</v>
      </c>
    </row>
    <row r="71" spans="1:4" x14ac:dyDescent="0.25">
      <c r="A71" s="5">
        <v>36</v>
      </c>
      <c r="B71" s="5">
        <v>605.33333333333303</v>
      </c>
      <c r="C71" s="5">
        <v>26.66666666666697</v>
      </c>
      <c r="D71" s="5">
        <v>0.45699708590932053</v>
      </c>
    </row>
    <row r="72" spans="1:4" x14ac:dyDescent="0.25">
      <c r="A72" s="5">
        <v>37</v>
      </c>
      <c r="B72" s="5">
        <v>612.28571428571422</v>
      </c>
      <c r="C72" s="5">
        <v>34.714285714285779</v>
      </c>
      <c r="D72" s="5">
        <v>0.59491227790694912</v>
      </c>
    </row>
    <row r="73" spans="1:4" x14ac:dyDescent="0.25">
      <c r="A73" s="5">
        <v>38</v>
      </c>
      <c r="B73" s="5">
        <v>625.28571428571411</v>
      </c>
      <c r="C73" s="5">
        <v>-70.285714285714107</v>
      </c>
      <c r="D73" s="5">
        <v>-1.204513747860978</v>
      </c>
    </row>
    <row r="74" spans="1:4" x14ac:dyDescent="0.25">
      <c r="A74" s="5">
        <v>39</v>
      </c>
      <c r="B74" s="5">
        <v>590.66666666666652</v>
      </c>
      <c r="C74" s="5">
        <v>-118.66666666666652</v>
      </c>
      <c r="D74" s="5">
        <v>-2.0336370322964505</v>
      </c>
    </row>
    <row r="75" spans="1:4" x14ac:dyDescent="0.25">
      <c r="A75" s="5">
        <v>40</v>
      </c>
      <c r="B75" s="5">
        <v>626.09523809523773</v>
      </c>
      <c r="C75" s="5">
        <v>-68.095238095237733</v>
      </c>
      <c r="D75" s="5">
        <v>-1.166974701518424</v>
      </c>
    </row>
    <row r="76" spans="1:4" x14ac:dyDescent="0.25">
      <c r="A76" s="5">
        <v>41</v>
      </c>
      <c r="B76" s="5">
        <v>619.23809523809484</v>
      </c>
      <c r="C76" s="5">
        <v>80.761904761905157</v>
      </c>
      <c r="D76" s="5">
        <v>1.3840483173253617</v>
      </c>
    </row>
    <row r="77" spans="1:4" x14ac:dyDescent="0.25">
      <c r="A77" s="5">
        <v>42</v>
      </c>
      <c r="B77" s="5">
        <v>621.99999999999977</v>
      </c>
      <c r="C77" s="5">
        <v>20.000000000000227</v>
      </c>
      <c r="D77" s="5">
        <v>0.34274781443199037</v>
      </c>
    </row>
    <row r="78" spans="1:4" x14ac:dyDescent="0.25">
      <c r="A78" s="5">
        <v>43</v>
      </c>
      <c r="B78" s="5">
        <v>747.49999999999966</v>
      </c>
      <c r="C78" s="5">
        <v>32.500000000000341</v>
      </c>
      <c r="D78" s="5">
        <v>0.55696519845198389</v>
      </c>
    </row>
    <row r="79" spans="1:4" x14ac:dyDescent="0.25">
      <c r="A79" s="5">
        <v>44</v>
      </c>
      <c r="B79" s="5">
        <v>754.6666666666664</v>
      </c>
      <c r="C79" s="5">
        <v>55.333333333333599</v>
      </c>
      <c r="D79" s="5">
        <v>0.9482689532618338</v>
      </c>
    </row>
    <row r="80" spans="1:4" x14ac:dyDescent="0.25">
      <c r="A80" s="5">
        <v>45</v>
      </c>
      <c r="B80" s="5">
        <v>660.83333333333326</v>
      </c>
      <c r="C80" s="5">
        <v>-1.8333333333332575</v>
      </c>
      <c r="D80" s="5">
        <v>-3.141854965626413E-2</v>
      </c>
    </row>
    <row r="81" spans="1:4" x14ac:dyDescent="0.25">
      <c r="A81" s="5">
        <v>46</v>
      </c>
      <c r="B81" s="5">
        <v>607.83333333333326</v>
      </c>
      <c r="C81" s="5">
        <v>6.1666666666667425</v>
      </c>
      <c r="D81" s="5">
        <v>0.10568057611653046</v>
      </c>
    </row>
    <row r="82" spans="1:4" x14ac:dyDescent="0.25">
      <c r="A82" s="5">
        <v>47</v>
      </c>
      <c r="B82" s="5">
        <v>646.99999999999966</v>
      </c>
      <c r="C82" s="5">
        <v>16.000000000000341</v>
      </c>
      <c r="D82" s="5">
        <v>0.27419825154559502</v>
      </c>
    </row>
    <row r="83" spans="1:4" x14ac:dyDescent="0.25">
      <c r="A83" s="5">
        <v>48</v>
      </c>
      <c r="B83" s="5">
        <v>605.33333333333303</v>
      </c>
      <c r="C83" s="5">
        <v>-21.33333333333303</v>
      </c>
      <c r="D83" s="5">
        <v>-0.36559766872744709</v>
      </c>
    </row>
    <row r="84" spans="1:4" x14ac:dyDescent="0.25">
      <c r="A84" s="5">
        <v>49</v>
      </c>
      <c r="B84" s="5">
        <v>612.28571428571422</v>
      </c>
      <c r="C84" s="5">
        <v>1.7142857142857792</v>
      </c>
      <c r="D84" s="5">
        <v>2.9378384094171383E-2</v>
      </c>
    </row>
    <row r="85" spans="1:4" x14ac:dyDescent="0.25">
      <c r="A85" s="5">
        <v>50</v>
      </c>
      <c r="B85" s="5">
        <v>625.28571428571411</v>
      </c>
      <c r="C85" s="5">
        <v>65.714285714285893</v>
      </c>
      <c r="D85" s="5">
        <v>1.12617139027653</v>
      </c>
    </row>
    <row r="86" spans="1:4" x14ac:dyDescent="0.25">
      <c r="A86" s="5">
        <v>51</v>
      </c>
      <c r="B86" s="5">
        <v>590.66666666666652</v>
      </c>
      <c r="C86" s="5">
        <v>2.3333333333334849</v>
      </c>
      <c r="D86" s="5">
        <v>3.9987245017067685E-2</v>
      </c>
    </row>
    <row r="87" spans="1:4" x14ac:dyDescent="0.25">
      <c r="A87" s="5">
        <v>52</v>
      </c>
      <c r="B87" s="5">
        <v>626.09523809523773</v>
      </c>
      <c r="C87" s="5">
        <v>-11.095238095237733</v>
      </c>
      <c r="D87" s="5">
        <v>-0.19014343038726247</v>
      </c>
    </row>
    <row r="88" spans="1:4" x14ac:dyDescent="0.25">
      <c r="A88" s="5">
        <v>53</v>
      </c>
      <c r="B88" s="5">
        <v>619.23809523809484</v>
      </c>
      <c r="C88" s="5">
        <v>-18.238095238094843</v>
      </c>
      <c r="D88" s="5">
        <v>-0.31255336411297141</v>
      </c>
    </row>
    <row r="89" spans="1:4" x14ac:dyDescent="0.25">
      <c r="A89" s="5">
        <v>54</v>
      </c>
      <c r="B89" s="5">
        <v>621.99999999999977</v>
      </c>
      <c r="C89" s="5">
        <v>-43.999999999999773</v>
      </c>
      <c r="D89" s="5">
        <v>-0.75404519175036644</v>
      </c>
    </row>
    <row r="90" spans="1:4" x14ac:dyDescent="0.25">
      <c r="A90" s="5">
        <v>55</v>
      </c>
      <c r="B90" s="5">
        <v>747.49999999999966</v>
      </c>
      <c r="C90" s="5">
        <v>-82.499999999999659</v>
      </c>
      <c r="D90" s="5">
        <v>-1.4138347345319384</v>
      </c>
    </row>
    <row r="91" spans="1:4" x14ac:dyDescent="0.25">
      <c r="A91" s="5">
        <v>56</v>
      </c>
      <c r="B91" s="5">
        <v>754.6666666666664</v>
      </c>
      <c r="C91" s="5">
        <v>-19.666666666666401</v>
      </c>
      <c r="D91" s="5">
        <v>-0.33703535085811548</v>
      </c>
    </row>
    <row r="92" spans="1:4" x14ac:dyDescent="0.25">
      <c r="A92" s="5">
        <v>57</v>
      </c>
      <c r="B92" s="5">
        <v>660.83333333333326</v>
      </c>
      <c r="C92" s="5">
        <v>-45.833333333333258</v>
      </c>
      <c r="D92" s="5">
        <v>-0.78546374140663444</v>
      </c>
    </row>
    <row r="93" spans="1:4" x14ac:dyDescent="0.25">
      <c r="A93" s="5">
        <v>58</v>
      </c>
      <c r="B93" s="5">
        <v>607.83333333333326</v>
      </c>
      <c r="C93" s="5">
        <v>38.166666666666742</v>
      </c>
      <c r="D93" s="5">
        <v>0.65407707920770886</v>
      </c>
    </row>
    <row r="94" spans="1:4" x14ac:dyDescent="0.25">
      <c r="A94" s="5">
        <v>59</v>
      </c>
      <c r="B94" s="5">
        <v>646.99999999999966</v>
      </c>
      <c r="C94" s="5">
        <v>-24.999999999999659</v>
      </c>
      <c r="D94" s="5">
        <v>-0.42843476803997727</v>
      </c>
    </row>
    <row r="95" spans="1:4" x14ac:dyDescent="0.25">
      <c r="A95" s="5">
        <v>60</v>
      </c>
      <c r="B95" s="5">
        <v>605.33333333333303</v>
      </c>
      <c r="C95" s="5">
        <v>-17.33333333333303</v>
      </c>
      <c r="D95" s="5">
        <v>-0.29704810584104979</v>
      </c>
    </row>
    <row r="96" spans="1:4" x14ac:dyDescent="0.25">
      <c r="A96" s="5">
        <v>61</v>
      </c>
      <c r="B96" s="5">
        <v>612.28571428571422</v>
      </c>
      <c r="C96" s="5">
        <v>-9.2857142857142208</v>
      </c>
      <c r="D96" s="5">
        <v>-0.15913291384342118</v>
      </c>
    </row>
    <row r="97" spans="1:4" x14ac:dyDescent="0.25">
      <c r="A97" s="5">
        <v>62</v>
      </c>
      <c r="B97" s="5">
        <v>625.28571428571411</v>
      </c>
      <c r="C97" s="5">
        <v>-29.285714285714107</v>
      </c>
      <c r="D97" s="5">
        <v>-0.50188072827540575</v>
      </c>
    </row>
    <row r="98" spans="1:4" x14ac:dyDescent="0.25">
      <c r="A98" s="5">
        <v>63</v>
      </c>
      <c r="B98" s="5">
        <v>590.66666666666652</v>
      </c>
      <c r="C98" s="5">
        <v>-54.666666666666515</v>
      </c>
      <c r="D98" s="5">
        <v>-0.93684402611409379</v>
      </c>
    </row>
    <row r="99" spans="1:4" x14ac:dyDescent="0.25">
      <c r="A99" s="5">
        <v>64</v>
      </c>
      <c r="B99" s="5">
        <v>626.09523809523773</v>
      </c>
      <c r="C99" s="5">
        <v>13.904761904762267</v>
      </c>
      <c r="D99" s="5">
        <v>0.23829133765272065</v>
      </c>
    </row>
    <row r="100" spans="1:4" x14ac:dyDescent="0.25">
      <c r="A100" s="5">
        <v>65</v>
      </c>
      <c r="B100" s="5">
        <v>619.23809523809484</v>
      </c>
      <c r="C100" s="5">
        <v>-66.238095238094843</v>
      </c>
      <c r="D100" s="5">
        <v>-1.135148118749739</v>
      </c>
    </row>
    <row r="101" spans="1:4" x14ac:dyDescent="0.25">
      <c r="A101" s="5">
        <v>66</v>
      </c>
      <c r="B101" s="5">
        <v>621.99999999999977</v>
      </c>
      <c r="C101" s="5">
        <v>-30.999999999999773</v>
      </c>
      <c r="D101" s="5">
        <v>-0.53125911236957513</v>
      </c>
    </row>
    <row r="102" spans="1:4" x14ac:dyDescent="0.25">
      <c r="A102" s="5">
        <v>67</v>
      </c>
      <c r="B102" s="5">
        <v>747.49999999999966</v>
      </c>
      <c r="C102" s="5">
        <v>-41.499999999999659</v>
      </c>
      <c r="D102" s="5">
        <v>-0.71120171494636608</v>
      </c>
    </row>
    <row r="103" spans="1:4" x14ac:dyDescent="0.25">
      <c r="A103" s="5">
        <v>68</v>
      </c>
      <c r="B103" s="5">
        <v>754.6666666666664</v>
      </c>
      <c r="C103" s="5">
        <v>-103.6666666666664</v>
      </c>
      <c r="D103" s="5">
        <v>-1.7765761714724588</v>
      </c>
    </row>
    <row r="104" spans="1:4" x14ac:dyDescent="0.25">
      <c r="A104" s="5">
        <v>69</v>
      </c>
      <c r="B104" s="5">
        <v>660.83333333333326</v>
      </c>
      <c r="C104" s="5">
        <v>31.166666666666742</v>
      </c>
      <c r="D104" s="5">
        <v>0.53411534415651363</v>
      </c>
    </row>
    <row r="105" spans="1:4" x14ac:dyDescent="0.25">
      <c r="A105" s="5">
        <v>70</v>
      </c>
      <c r="B105" s="5">
        <v>607.83333333333326</v>
      </c>
      <c r="C105" s="5">
        <v>-15.833333333333258</v>
      </c>
      <c r="D105" s="5">
        <v>-0.27134201975865468</v>
      </c>
    </row>
    <row r="106" spans="1:4" x14ac:dyDescent="0.25">
      <c r="A106" s="5">
        <v>71</v>
      </c>
      <c r="B106" s="5">
        <v>646.99999999999966</v>
      </c>
      <c r="C106" s="5">
        <v>-47.999999999999659</v>
      </c>
      <c r="D106" s="5">
        <v>-0.82259475463676179</v>
      </c>
    </row>
    <row r="107" spans="1:4" x14ac:dyDescent="0.25">
      <c r="A107" s="5">
        <v>72</v>
      </c>
      <c r="B107" s="5">
        <v>605.33333333333303</v>
      </c>
      <c r="C107" s="5">
        <v>-60.33333333333303</v>
      </c>
      <c r="D107" s="5">
        <v>-1.0339559068698208</v>
      </c>
    </row>
    <row r="108" spans="1:4" x14ac:dyDescent="0.25">
      <c r="A108" s="5">
        <v>73</v>
      </c>
      <c r="B108" s="5">
        <v>612.28571428571422</v>
      </c>
      <c r="C108" s="5">
        <v>6.7142857142857792</v>
      </c>
      <c r="D108" s="5">
        <v>0.11506533770216801</v>
      </c>
    </row>
    <row r="109" spans="1:4" x14ac:dyDescent="0.25">
      <c r="A109" s="5">
        <v>74</v>
      </c>
      <c r="B109" s="5">
        <v>625.28571428571411</v>
      </c>
      <c r="C109" s="5">
        <v>-44.285714285714107</v>
      </c>
      <c r="D109" s="5">
        <v>-0.75894158909939557</v>
      </c>
    </row>
    <row r="110" spans="1:4" x14ac:dyDescent="0.25">
      <c r="A110" s="5">
        <v>75</v>
      </c>
      <c r="B110" s="5">
        <v>538.99999999999989</v>
      </c>
      <c r="C110" s="5">
        <v>34.000000000000114</v>
      </c>
      <c r="D110" s="5">
        <v>0.582671284534379</v>
      </c>
    </row>
    <row r="111" spans="1:4" x14ac:dyDescent="0.25">
      <c r="A111" s="5">
        <v>76</v>
      </c>
      <c r="B111" s="5">
        <v>574.4285714285711</v>
      </c>
      <c r="C111" s="5">
        <v>-14.428571428571104</v>
      </c>
      <c r="D111" s="5">
        <v>-0.24726806612592755</v>
      </c>
    </row>
    <row r="112" spans="1:4" ht="15.75" thickBot="1" x14ac:dyDescent="0.3">
      <c r="A112" s="6">
        <v>77</v>
      </c>
      <c r="B112" s="6">
        <v>567.57142857142821</v>
      </c>
      <c r="C112" s="6">
        <v>-19.571428571428214</v>
      </c>
      <c r="D112" s="6">
        <v>-0.33540321840843779</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Source Data</vt:lpstr>
      <vt:lpstr>Greg's List</vt:lpstr>
      <vt:lpstr>Bogus</vt:lpstr>
      <vt:lpstr>1 Mo. Unplug</vt:lpstr>
      <vt:lpstr>2 Mos. Unplug</vt:lpstr>
      <vt:lpstr>3 Mos. Unplug</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2014-10-30T00:28:46Z</dcterms:modified>
</cp:coreProperties>
</file>